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1AB978B7-523A-47C8-928A-EC8B114D8326}"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<sst xmlns="http://schemas.openxmlformats.org/spreadsheetml/2006/main" count="6937" uniqueCount="3011">
  <si>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</si>
  <si>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</si>
  <si>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</si>
  <si>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</si>
  <si>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</si>
  <si>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</si>
  <si>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</si>
  <si>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</si>
  <si>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</si>
  <si>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</si>
  <si>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</si>
  <si>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</si>
  <si>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</si>
  <si>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</si>
  <si>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</si>
  <si>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</si>
  <si>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</si>
  <si>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</si>
  <si>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</si>
  <si>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</si>
  <si>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</si>
  <si>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</si>
  <si>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</si>
  <si>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</si>
  <si>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</si>
  <si>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</si>
  <si>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</si>
  <si>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</si>
  <si>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</si>
  <si>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</si>
  <si>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</si>
  <si>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</si>
  <si>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</si>
  <si>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</si>
  <si>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</si>
  <si>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</si>
  <si>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</si>
  <si>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</si>
  <si>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</si>
  <si>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</si>
  <si>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</si>
  <si>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</si>
  <si>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</si>
  <si>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</si>
  <si>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</si>
  <si>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</si>
  <si>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</si>
  <si>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</si>
  <si>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</si>
  <si>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</si>
  <si>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</si>
  <si>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</si>
  <si>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</si>
  <si>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</si>
  <si>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</si>
  <si>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</si>
  <si>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</si>
  <si>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</si>
  <si>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</si>
  <si>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</si>
  <si>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</si>
  <si>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</si>
  <si>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</si>
  <si>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</si>
  <si>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</si>
  <si>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</si>
  <si>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</si>
  <si>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</si>
  <si>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</si>
  <si>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</si>
  <si>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</si>
  <si>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</si>
  <si>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</si>
  <si>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</si>
  <si>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</si>
  <si>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</si>
  <si>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</si>
  <si>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</si>
  <si>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</si>
  <si>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</si>
  <si>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</si>
  <si>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</si>
  <si>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</si>
  <si>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</si>
  <si>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</si>
  <si>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</si>
  <si>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</si>
  <si>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</si>
  <si>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</si>
  <si>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</si>
  <si>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</si>
  <si>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</si>
  <si>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</si>
  <si>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</si>
  <si>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</si>
  <si>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</si>
  <si>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</si>
  <si>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</si>
  <si>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</si>
  <si>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</si>
  <si>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</si>
  <si>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</si>
  <si>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</si>
  <si>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</si>
  <si>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</si>
  <si>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</si>
  <si>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</si>
  <si>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</si>
  <si>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</si>
  <si>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</si>
  <si>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</si>
  <si>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</si>
  <si>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</si>
  <si>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</si>
  <si>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</si>
  <si>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</si>
  <si>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</si>
  <si>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</si>
  <si>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</si>
  <si>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</si>
  <si>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</si>
  <si>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</si>
  <si>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</si>
  <si>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</si>
  <si>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</si>
  <si>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</si>
  <si>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</si>
  <si>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</si>
  <si>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</si>
  <si>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</si>
  <si>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</si>
  <si>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</si>
  <si>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</si>
  <si>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</si>
  <si>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</si>
  <si>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</si>
  <si>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</si>
  <si>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</si>
  <si>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</si>
  <si>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</si>
  <si>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</si>
  <si>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</si>
  <si>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</si>
  <si>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</si>
  <si>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</si>
  <si>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</si>
  <si>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</si>
  <si>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</si>
  <si>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</si>
  <si>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</si>
  <si>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</si>
  <si>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</si>
  <si>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</si>
  <si>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</si>
  <si>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</si>
  <si>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</si>
  <si>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</si>
  <si>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</si>
  <si>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</si>
  <si>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</si>
  <si>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</si>
  <si>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</si>
  <si>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</si>
  <si>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</si>
  <si>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</si>
  <si>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</si>
  <si>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</si>
  <si>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</si>
  <si>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</si>
  <si>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</si>
  <si>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</si>
  <si>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</si>
  <si>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</si>
  <si>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</si>
  <si>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</si>
  <si>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</si>
  <si>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</si>
  <si>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</si>
  <si>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</si>
  <si>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</si>
  <si>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</si>
  <si>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</si>
  <si>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</si>
  <si>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</si>
  <si>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</si>
  <si>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</si>
  <si>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</si>
  <si>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</si>
  <si>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</si>
  <si>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</si>
  <si>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</si>
  <si>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</si>
  <si>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</si>
  <si>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</si>
  <si>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</si>
  <si>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</si>
  <si>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</si>
  <si>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</si>
  <si>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</si>
  <si>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</si>
  <si>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</si>
  <si>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</si>
  <si>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</si>
  <si>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</si>
  <si>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</si>
  <si>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</si>
  <si>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</si>
  <si>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</si>
  <si>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</si>
  <si>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</si>
  <si>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</si>
  <si>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</si>
  <si>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</si>
  <si>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</si>
  <si>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</si>
  <si>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</si>
  <si>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</si>
  <si>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</si>
  <si>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</si>
  <si>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</si>
  <si>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</si>
  <si>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</si>
  <si>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</si>
  <si>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</si>
  <si>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</si>
  <si>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</si>
  <si>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</si>
  <si>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</si>
  <si>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</si>
  <si>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</si>
  <si>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</si>
  <si>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</si>
  <si>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</si>
  <si>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</si>
  <si>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</si>
  <si>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</si>
  <si>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</si>
  <si>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</si>
  <si>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</si>
  <si>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</si>
  <si>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</si>
  <si>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</si>
  <si>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</si>
  <si>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</si>
  <si>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</si>
  <si>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</si>
  <si>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</si>
  <si>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</si>
  <si>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</si>
  <si>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</si>
  <si>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</si>
  <si>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</si>
  <si>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</si>
  <si>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</si>
  <si>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</si>
  <si>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</si>
  <si>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</si>
  <si>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</si>
  <si>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</si>
  <si>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</si>
  <si>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</si>
  <si>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</si>
  <si>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</si>
  <si>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</si>
  <si>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</si>
  <si>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</si>
  <si>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</si>
  <si>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</si>
  <si>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</si>
  <si>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</si>
  <si>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</si>
  <si>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</si>
  <si>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</si>
  <si>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</si>
  <si>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</si>
  <si>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</si>
  <si>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</si>
  <si>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</si>
  <si>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</si>
  <si>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</si>
  <si>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</si>
  <si>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</si>
  <si>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</si>
  <si>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</si>
  <si>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</si>
  <si>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</si>
  <si>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</si>
  <si>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</si>
  <si>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</si>
  <si>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</si>
  <si>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</si>
  <si>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</si>
  <si>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</si>
  <si>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</si>
  <si>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</si>
  <si>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</si>
  <si>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</si>
  <si>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</si>
  <si>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</si>
  <si>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</si>
  <si>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</si>
  <si>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</si>
  <si>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</si>
  <si>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</si>
  <si>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</si>
  <si>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</si>
  <si>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</si>
  <si>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</si>
  <si>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</si>
  <si>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</si>
  <si>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</si>
  <si>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</si>
  <si>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</si>
  <si>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</si>
  <si>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</si>
  <si>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</si>
  <si>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</si>
  <si>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</si>
  <si>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</si>
  <si>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</si>
  <si>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</si>
  <si>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</si>
  <si>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</si>
  <si>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</si>
  <si>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</si>
  <si>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</si>
  <si>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</si>
  <si>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</si>
  <si>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</si>
  <si>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</si>
  <si>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</si>
  <si>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</si>
  <si>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</si>
  <si>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</si>
  <si>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</si>
  <si>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</si>
  <si>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</si>
  <si>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</si>
  <si>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</si>
  <si>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</si>
  <si>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</si>
  <si>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</si>
  <si>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</si>
  <si>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</si>
  <si>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</si>
  <si>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</si>
  <si>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</si>
  <si>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</si>
  <si>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</si>
  <si>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</si>
  <si>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</si>
  <si>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</si>
  <si>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</si>
  <si>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</si>
  <si>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</si>
  <si>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</si>
  <si>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</si>
  <si>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</si>
  <si>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</si>
  <si>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</si>
  <si>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</si>
  <si>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</si>
  <si>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</si>
  <si>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</si>
  <si>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</si>
  <si>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</si>
  <si>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</si>
  <si>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</si>
  <si>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</si>
  <si>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</si>
  <si>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</si>
  <si>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</si>
  <si>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</si>
  <si>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</si>
  <si>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</si>
  <si>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</si>
  <si>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</si>
  <si>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</si>
  <si>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</si>
  <si>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</si>
  <si>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</si>
  <si>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</si>
  <si>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</si>
  <si>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</si>
  <si>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</si>
  <si>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</si>
  <si>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</si>
  <si>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</si>
  <si>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</si>
  <si>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</si>
  <si>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</si>
  <si>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</si>
  <si>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</si>
  <si>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</si>
  <si>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</si>
  <si>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</si>
  <si>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</si>
  <si>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</si>
  <si>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</si>
  <si>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</si>
  <si>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</si>
  <si>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</si>
  <si>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</si>
  <si>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</si>
  <si>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</si>
  <si>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</si>
  <si>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</si>
  <si>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</si>
  <si>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</si>
  <si>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</si>
  <si>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</si>
  <si>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</si>
  <si>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</si>
  <si>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</si>
  <si>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</si>
  <si>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</si>
  <si>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</si>
  <si>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</si>
  <si>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</si>
  <si>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</si>
  <si>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</si>
  <si>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</si>
  <si>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</si>
  <si>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</si>
  <si>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</si>
  <si>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</si>
  <si>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</si>
  <si>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</si>
  <si>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</si>
  <si>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</si>
  <si>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</si>
  <si>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</si>
  <si>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</si>
  <si>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</si>
  <si>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</si>
  <si>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</si>
  <si>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</si>
  <si>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</si>
  <si>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</si>
  <si>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</si>
  <si>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</si>
  <si>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</si>
  <si>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</si>
  <si>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</si>
  <si>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</si>
  <si>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</si>
  <si>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</si>
  <si>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</si>
  <si>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</si>
  <si>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</si>
  <si>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</si>
  <si>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</si>
  <si>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</si>
  <si>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</si>
  <si>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</si>
  <si>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</si>
  <si>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</si>
  <si>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</si>
  <si>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</si>
  <si>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</si>
  <si>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</si>
  <si>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</si>
  <si>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</si>
  <si>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</si>
  <si>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</si>
  <si>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</si>
  <si>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</si>
  <si>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</si>
  <si>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</si>
  <si>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</si>
  <si>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</si>
  <si>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</si>
  <si>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</si>
  <si>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</si>
  <si>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</si>
  <si>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</si>
  <si>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</si>
  <si>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</si>
  <si>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</si>
  <si>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</si>
  <si>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</si>
  <si>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</si>
  <si>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</si>
  <si>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</si>
  <si>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</si>
  <si>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</si>
  <si>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</si>
  <si>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</si>
  <si>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</si>
  <si>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</si>
  <si>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</si>
  <si>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</si>
  <si>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</si>
  <si>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</si>
  <si>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</si>
  <si>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</si>
  <si>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</si>
  <si>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</si>
  <si>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</si>
  <si>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</si>
  <si>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</si>
  <si>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</si>
  <si>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</si>
  <si>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</si>
  <si>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</si>
  <si>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</si>
  <si>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</si>
  <si>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</si>
  <si>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</si>
  <si>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</si>
  <si>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</si>
  <si>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</si>
  <si>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</si>
  <si>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</si>
  <si>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</si>
  <si>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</si>
  <si>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</si>
  <si>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</si>
  <si>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</si>
  <si>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</si>
  <si>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</si>
  <si>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</si>
  <si>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</si>
  <si>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</si>
  <si>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</si>
  <si>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</si>
  <si>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</si>
  <si>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</si>
  <si>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</si>
  <si>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</si>
  <si>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</si>
  <si>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</si>
  <si>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</si>
  <si>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</si>
  <si>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</si>
  <si>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</si>
  <si>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</si>
  <si>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</si>
  <si>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</si>
  <si>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</si>
  <si>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</si>
  <si>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</si>
  <si>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</si>
  <si>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</si>
  <si>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</si>
  <si>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</si>
  <si>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</si>
  <si>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</si>
  <si>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</si>
  <si>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</si>
  <si>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</si>
  <si>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</si>
  <si>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</si>
  <si>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</si>
  <si>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</si>
  <si>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</si>
  <si>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</si>
  <si>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</si>
  <si>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</si>
  <si>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</si>
  <si>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</si>
  <si>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</si>
  <si>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</si>
  <si>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</si>
  <si>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</si>
  <si>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</si>
  <si>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</si>
  <si>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</si>
  <si>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</si>
  <si>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</si>
  <si>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</si>
  <si>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</si>
  <si>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</si>
  <si>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</si>
  <si>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</si>
  <si>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</si>
  <si>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</si>
  <si>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</si>
  <si>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</si>
  <si>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</si>
  <si>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</si>
  <si>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</si>
  <si>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</si>
  <si>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</si>
  <si>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</si>
  <si>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</si>
  <si>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</si>
  <si>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</si>
  <si>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</si>
  <si>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</si>
  <si>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</si>
  <si>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</si>
  <si>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</si>
  <si>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</si>
  <si>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</si>
  <si>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</si>
  <si>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</si>
  <si>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</si>
  <si>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</si>
  <si>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</si>
  <si>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</si>
  <si>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</si>
  <si>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</si>
  <si>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</si>
  <si>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</si>
  <si>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</si>
  <si>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</si>
  <si>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</si>
  <si>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</si>
  <si>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</si>
  <si>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</si>
  <si>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</si>
  <si>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</si>
  <si>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</si>
  <si>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</si>
  <si>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</si>
  <si>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</si>
  <si>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</si>
  <si>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</si>
  <si>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</si>
  <si>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</si>
  <si>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</si>
  <si>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</si>
  <si>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</si>
  <si>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</si>
  <si>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</si>
  <si>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</si>
  <si>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</si>
  <si>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</si>
  <si>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</si>
  <si>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</si>
  <si>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</si>
  <si>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</si>
  <si>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</si>
  <si>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</si>
  <si>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</si>
  <si>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</si>
  <si>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</si>
  <si>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</si>
  <si>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</si>
  <si>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</si>
  <si>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</si>
  <si>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</si>
  <si>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</si>
  <si>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</si>
  <si>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</si>
  <si>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</si>
  <si>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</si>
  <si>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</si>
  <si>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</si>
  <si>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</si>
  <si>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</si>
  <si>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</si>
  <si>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</si>
  <si>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</si>
  <si>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</si>
  <si>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</si>
  <si>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</si>
  <si>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</si>
  <si>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</si>
  <si>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</si>
  <si>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</si>
  <si>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</si>
  <si>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</si>
  <si>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</si>
  <si>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</si>
  <si>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</si>
  <si>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</si>
  <si>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</si>
  <si>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</si>
  <si>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</si>
  <si>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</si>
  <si>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</si>
  <si>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</si>
  <si>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</si>
  <si>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</si>
  <si>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</si>
  <si>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</si>
  <si>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</si>
  <si>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</si>
  <si>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</si>
  <si>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</si>
  <si>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</si>
  <si>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</si>
  <si>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</si>
  <si>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</si>
  <si>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</si>
  <si>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</si>
  <si>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</si>
  <si>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</si>
  <si>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</si>
  <si>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</si>
  <si>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</si>
  <si>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</si>
  <si>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</si>
  <si>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</si>
  <si>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</si>
  <si>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</si>
  <si>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</si>
  <si>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</si>
  <si>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</si>
  <si>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</si>
  <si>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</si>
  <si>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</si>
  <si>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</si>
  <si>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</si>
  <si>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</si>
  <si>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</si>
  <si>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</si>
  <si>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</si>
  <si>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</si>
  <si>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</si>
  <si>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</si>
  <si>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</si>
  <si>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</si>
  <si>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</si>
  <si>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</si>
  <si>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</si>
  <si>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</si>
  <si>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</si>
  <si>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</si>
  <si>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</si>
  <si>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</si>
  <si>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</si>
  <si>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</si>
  <si>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</si>
  <si>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</si>
  <si>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</si>
  <si>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</si>
  <si>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</si>
  <si>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</si>
  <si>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</si>
  <si>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</si>
  <si>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</si>
  <si>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</si>
  <si>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</si>
  <si>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</si>
  <si>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</si>
  <si>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</si>
  <si>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</si>
  <si>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</si>
  <si>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</si>
  <si>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</si>
  <si>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</si>
  <si>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</si>
  <si>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</si>
  <si>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</si>
  <si>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</si>
  <si>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</si>
  <si>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</si>
  <si>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</si>
  <si>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</si>
  <si>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</si>
  <si>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</si>
  <si>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</si>
  <si>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</si>
  <si>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</si>
  <si>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</si>
  <si>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</si>
  <si>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</si>
  <si>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</si>
  <si>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</si>
  <si>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</si>
  <si>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</si>
  <si>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</si>
  <si>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</si>
  <si>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</si>
  <si>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</si>
  <si>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</si>
  <si>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</si>
  <si>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</si>
  <si>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</si>
  <si>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</si>
  <si>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</si>
  <si>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</si>
  <si>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</si>
  <si>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</si>
  <si>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</si>
  <si>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</si>
  <si>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</si>
  <si>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</si>
  <si>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</si>
  <si>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</si>
  <si>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</si>
  <si>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</si>
  <si>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</si>
  <si>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</si>
  <si>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</si>
  <si>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</si>
  <si>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</si>
  <si>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</si>
  <si>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</si>
  <si>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</si>
  <si>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</si>
  <si>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</si>
  <si>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</si>
  <si>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</si>
  <si>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</si>
  <si>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</si>
  <si>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</si>
  <si>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</si>
  <si>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</si>
  <si>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</si>
  <si>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</si>
  <si>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</si>
  <si>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</si>
  <si>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</si>
  <si>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</si>
  <si>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</si>
  <si>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</si>
  <si>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</si>
  <si>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</si>
  <si>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</si>
  <si>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</si>
  <si>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</si>
  <si>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</si>
  <si>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</si>
  <si>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</si>
  <si>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</si>
  <si>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</si>
  <si>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</si>
  <si>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</si>
  <si>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</si>
  <si>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</si>
  <si>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</si>
  <si>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</si>
  <si>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</si>
  <si>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</si>
  <si>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</si>
  <si>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</si>
  <si>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</si>
  <si>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</si>
  <si>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</si>
  <si>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</si>
  <si>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</si>
  <si>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</si>
  <si>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</si>
  <si>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</si>
  <si>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</si>
  <si>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</si>
  <si>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</si>
  <si>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</si>
  <si>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</si>
  <si>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</si>
  <si>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</si>
  <si>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</si>
  <si>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</si>
  <si>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</si>
  <si>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</si>
  <si>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</si>
  <si>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</si>
  <si>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</si>
  <si>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</si>
  <si>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</si>
  <si>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</si>
  <si>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</si>
  <si>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</si>
  <si>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</si>
  <si>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</si>
  <si>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</si>
  <si>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</si>
  <si>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</si>
  <si>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</si>
  <si>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</si>
  <si>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</si>
  <si>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</si>
  <si>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</si>
  <si>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</si>
  <si>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</si>
  <si>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</si>
  <si>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</si>
  <si>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</si>
  <si>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</si>
  <si>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</si>
  <si>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</si>
  <si>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</si>
  <si>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</si>
  <si>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</si>
  <si>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</si>
  <si>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</si>
  <si>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</si>
  <si>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</si>
  <si>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</si>
  <si>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</si>
  <si>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</si>
  <si>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</si>
  <si>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</si>
  <si>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</si>
  <si>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</si>
  <si>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</si>
  <si>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</si>
  <si>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</si>
  <si>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</si>
  <si>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</si>
  <si>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</si>
  <si>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</si>
  <si>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</si>
  <si>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</si>
  <si>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</si>
  <si>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</si>
  <si>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</si>
  <si>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</si>
  <si>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</si>
  <si>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</si>
  <si>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</si>
  <si>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</si>
  <si>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</si>
  <si>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</si>
  <si>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</si>
  <si>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</si>
  <si>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</si>
  <si>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</si>
  <si>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</si>
  <si>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</si>
  <si>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</si>
  <si>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</si>
  <si>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</si>
  <si>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</si>
  <si>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</si>
  <si>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</si>
  <si>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</si>
  <si>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</si>
  <si>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</si>
  <si>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</si>
  <si>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</si>
  <si>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</si>
  <si>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</si>
  <si>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</si>
  <si>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</si>
  <si>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</si>
  <si>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</si>
  <si>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</si>
  <si>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</si>
  <si>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</si>
  <si>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</si>
  <si>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</si>
  <si>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</si>
  <si>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</si>
  <si>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</si>
  <si>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</si>
  <si>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</si>
  <si>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</si>
  <si>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</si>
  <si>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</si>
  <si>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</si>
  <si>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</si>
  <si>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</si>
  <si>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</si>
  <si>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</si>
  <si>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</si>
  <si>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</si>
  <si>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</si>
  <si>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</si>
  <si>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</si>
  <si>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</si>
  <si>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</si>
  <si>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</si>
  <si>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</si>
  <si>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</si>
  <si>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</si>
  <si>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</si>
  <si>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</si>
  <si>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</si>
  <si>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</si>
  <si>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</si>
  <si>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</si>
  <si>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</si>
  <si>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</si>
  <si>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</si>
  <si>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</si>
  <si>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</si>
  <si>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</si>
  <si>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</si>
  <si>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</si>
  <si>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</si>
  <si>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</si>
  <si>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</si>
  <si>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</si>
  <si>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</si>
  <si>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</si>
  <si>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</si>
  <si>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</si>
  <si>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</si>
  <si>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</si>
  <si>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</si>
  <si>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</si>
  <si>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</si>
  <si>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</si>
  <si>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</si>
  <si>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</si>
  <si>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</si>
  <si>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</si>
  <si>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</si>
  <si>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</si>
  <si>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</si>
  <si>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</si>
  <si>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</si>
  <si>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</si>
  <si>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</si>
  <si>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</si>
  <si>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</si>
  <si>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</si>
  <si>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</si>
  <si>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</si>
  <si>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</si>
  <si>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</si>
  <si>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</si>
  <si>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</si>
  <si>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</si>
  <si>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</si>
  <si>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</si>
  <si>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</si>
  <si>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</si>
  <si>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</si>
  <si>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</si>
  <si>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</si>
  <si>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</si>
  <si>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</si>
  <si>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</si>
  <si>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</si>
  <si>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</si>
  <si>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</si>
  <si>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</si>
  <si>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</si>
  <si>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</si>
  <si>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</si>
  <si>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</si>
  <si>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</si>
  <si>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</si>
  <si>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</si>
  <si>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</si>
  <si>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</si>
  <si>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</si>
  <si>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</si>
  <si>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</si>
  <si>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</si>
  <si>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</si>
  <si>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</si>
  <si>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</si>
  <si>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</si>
  <si>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</si>
  <si>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</si>
  <si>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</si>
  <si>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</si>
  <si>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</si>
  <si>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</si>
  <si>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</si>
  <si>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</si>
  <si>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</si>
  <si>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</si>
  <si>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</si>
  <si>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</si>
  <si>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</si>
  <si>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</si>
  <si>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</si>
  <si>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</si>
  <si>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</si>
  <si>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</si>
  <si>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</si>
  <si>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</si>
  <si>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</si>
  <si>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</si>
  <si>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</si>
  <si>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</si>
  <si>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</si>
  <si>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</si>
  <si>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</si>
  <si>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</si>
  <si>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</si>
  <si>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</si>
  <si>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</si>
  <si>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</si>
  <si>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</si>
  <si>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</si>
  <si>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</si>
  <si>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</si>
  <si>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</si>
  <si>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</si>
  <si>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</si>
  <si>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</si>
  <si>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</si>
  <si>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</si>
  <si>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</si>
  <si>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</si>
  <si>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</si>
  <si>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</si>
  <si>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</si>
  <si>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</si>
  <si>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</si>
  <si>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</si>
  <si>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</si>
  <si>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</si>
  <si>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</si>
  <si>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</si>
  <si>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</si>
  <si>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</si>
  <si>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</si>
  <si>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</si>
  <si>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</si>
  <si>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</si>
  <si>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</si>
  <si>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</si>
  <si>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</si>
  <si>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</si>
  <si>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</si>
  <si>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</si>
  <si>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</si>
  <si>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</si>
  <si>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</si>
  <si>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</si>
  <si>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</si>
  <si>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</si>
  <si>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</si>
  <si>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</si>
  <si>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</si>
  <si>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</si>
  <si>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</si>
  <si>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</si>
  <si>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</si>
  <si>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</si>
  <si>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</si>
  <si>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</si>
  <si>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</si>
  <si>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</si>
  <si>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</si>
  <si>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</si>
  <si>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</si>
  <si>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</si>
  <si>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</si>
  <si>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</si>
  <si>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</si>
  <si>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</si>
  <si>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</si>
  <si>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</si>
  <si>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</si>
  <si>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</si>
  <si>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</si>
  <si>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</si>
  <si>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</si>
  <si>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</si>
  <si>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</si>
  <si>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</si>
  <si>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</si>
  <si>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</si>
  <si>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</si>
  <si>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</si>
  <si>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</si>
  <si>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</si>
  <si>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</si>
  <si>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</si>
  <si>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</si>
  <si>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</si>
  <si>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</si>
  <si>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</si>
  <si>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</si>
  <si>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</si>
  <si>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</si>
  <si>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</si>
  <si>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</si>
  <si>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</si>
  <si>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</si>
  <si>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</si>
  <si>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</si>
  <si>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</si>
  <si>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</si>
  <si>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</si>
  <si>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</si>
  <si>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</si>
  <si>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</si>
  <si>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</si>
  <si>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</si>
  <si>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</si>
  <si>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</si>
  <si>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</si>
  <si>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</si>
  <si>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</si>
  <si>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</si>
  <si>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</si>
  <si>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</si>
  <si>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</si>
  <si>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</si>
  <si>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</si>
  <si>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</si>
  <si>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</si>
  <si>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</si>
  <si>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</si>
  <si>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</si>
  <si>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</si>
  <si>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</si>
  <si>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</si>
  <si>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</si>
  <si>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</si>
  <si>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</si>
  <si>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</si>
  <si>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</si>
  <si>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</si>
  <si>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</si>
  <si>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</si>
  <si>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</si>
  <si>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</si>
  <si>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</si>
  <si>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</si>
  <si>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</si>
  <si>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</si>
  <si>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</si>
  <si>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</si>
  <si>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</si>
  <si>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</si>
  <si>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</si>
  <si>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</si>
  <si>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</si>
  <si>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</si>
  <si>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</si>
  <si>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</si>
  <si>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</si>
  <si>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</si>
  <si>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</si>
  <si>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</si>
  <si>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</si>
  <si>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</si>
  <si>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</si>
  <si>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</si>
  <si>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</si>
  <si>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</si>
  <si>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</si>
  <si>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</si>
  <si>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</si>
  <si>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</si>
  <si>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</si>
  <si>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</si>
  <si>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</si>
  <si>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</si>
  <si>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</si>
  <si>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</si>
  <si>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</si>
  <si>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</si>
  <si>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</si>
  <si>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</si>
  <si>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</si>
  <si>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</si>
  <si>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</si>
  <si>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</si>
  <si>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</si>
  <si>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</si>
  <si>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</si>
  <si>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</si>
  <si>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</si>
  <si>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</si>
  <si>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</si>
  <si>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</si>
  <si>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</si>
  <si>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</si>
  <si>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</si>
  <si>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</si>
  <si>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</si>
  <si>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</si>
  <si>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</si>
  <si>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</si>
  <si>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</si>
  <si>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</si>
  <si>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</si>
  <si>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</si>
  <si>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</si>
  <si>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</si>
  <si>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</si>
  <si>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</si>
  <si>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</si>
  <si>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</si>
  <si>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</si>
  <si>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</si>
  <si>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</si>
  <si>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</si>
  <si>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</si>
  <si>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</si>
  <si>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</si>
  <si>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</si>
  <si>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</si>
  <si>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</si>
  <si>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</si>
  <si>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</si>
  <si>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</si>
  <si>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</si>
  <si>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</si>
  <si>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</si>
  <si>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</si>
  <si>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</si>
  <si>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</si>
  <si>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</si>
  <si>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</si>
  <si>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</si>
  <si>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</si>
  <si>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</si>
  <si>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</si>
  <si>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</si>
  <si>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</si>
  <si>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</si>
  <si>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</si>
  <si>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</si>
  <si>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</si>
  <si>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</si>
  <si>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</si>
  <si>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</si>
  <si>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</si>
  <si>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</si>
  <si>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</si>
  <si>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</si>
  <si>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</si>
  <si>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</si>
  <si>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</si>
  <si>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</si>
  <si>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</si>
  <si>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</si>
  <si>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</si>
  <si>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</si>
  <si>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</si>
  <si>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</si>
  <si>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</si>
  <si>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</si>
  <si>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</si>
  <si>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</si>
  <si>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</si>
  <si>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</si>
  <si>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</si>
  <si>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</si>
  <si>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</si>
  <si>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</si>
  <si>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</si>
  <si>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</si>
  <si>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</si>
  <si>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</si>
  <si>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</si>
  <si>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</si>
  <si>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</si>
  <si>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</si>
  <si>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</si>
  <si>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</si>
  <si>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</si>
  <si>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</si>
  <si>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</si>
  <si>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</si>
  <si>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</si>
  <si>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</si>
  <si>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</si>
  <si>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</si>
  <si>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</si>
  <si>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</si>
  <si>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</si>
  <si>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</si>
  <si>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</si>
  <si>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</si>
  <si>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</si>
  <si>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</si>
  <si>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</si>
  <si>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</si>
  <si>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</si>
  <si>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</si>
  <si>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</si>
  <si>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</si>
  <si>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</si>
  <si>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</si>
  <si>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</si>
  <si>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</si>
  <si>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</si>
  <si>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</si>
  <si>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</si>
  <si>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</si>
  <si>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</si>
  <si>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</si>
  <si>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</si>
  <si>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</si>
  <si>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</si>
  <si>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</si>
  <si>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</si>
  <si>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</si>
  <si>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</si>
  <si>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</si>
  <si>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</si>
  <si>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</si>
  <si>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</si>
  <si>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</si>
  <si>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</si>
  <si>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</si>
  <si>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</si>
  <si>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</si>
  <si>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</si>
  <si>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</si>
  <si>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</si>
  <si>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</si>
  <si>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</si>
  <si>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</si>
  <si>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</si>
  <si>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</si>
  <si>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</si>
  <si>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</si>
  <si>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</si>
  <si>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</si>
  <si>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</si>
  <si>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</si>
  <si>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</si>
  <si>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</si>
  <si>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</si>
  <si>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</si>
  <si>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</si>
  <si>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</si>
  <si>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</si>
  <si>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</si>
  <si>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</si>
  <si>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</si>
  <si>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</si>
  <si>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</si>
  <si>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</si>
  <si>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</si>
  <si>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</si>
  <si>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</si>
  <si>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</si>
  <si>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</si>
  <si>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</si>
  <si>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</si>
  <si>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</si>
  <si>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</si>
  <si>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</si>
  <si>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</si>
  <si>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</si>
  <si>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</si>
  <si>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</si>
  <si>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</si>
  <si>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</si>
  <si>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</si>
  <si>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</si>
  <si>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</si>
  <si>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</si>
  <si>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</si>
  <si>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</si>
  <si>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</si>
  <si>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</si>
  <si>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</si>
  <si>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</si>
  <si>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</si>
  <si>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</si>
  <si>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</si>
  <si>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</si>
  <si>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</si>
  <si>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</si>
  <si>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</si>
  <si>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</si>
  <si>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</si>
  <si>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</si>
  <si>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</si>
  <si>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</si>
  <si>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</si>
  <si>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</si>
  <si>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</si>
  <si>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</si>
  <si>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</si>
  <si>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</si>
  <si>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</si>
  <si>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</si>
  <si>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</si>
  <si>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</si>
  <si>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</si>
  <si>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</si>
  <si>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</si>
  <si>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</si>
  <si>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</si>
  <si>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</si>
  <si>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</si>
  <si>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</si>
  <si>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</si>
  <si>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</si>
  <si>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</si>
  <si>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</si>
  <si>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</si>
  <si>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</si>
  <si>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</si>
  <si>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</si>
  <si>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</si>
  <si>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</si>
  <si>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</si>
  <si>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</si>
  <si>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</si>
  <si>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</si>
  <si>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</si>
  <si>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</si>
  <si>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</si>
  <si>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</si>
  <si>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</si>
  <si>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</si>
  <si>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</si>
  <si>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</si>
  <si>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</si>
  <si>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</si>
  <si>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</si>
  <si>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</si>
  <si>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</si>
  <si>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</si>
  <si>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</si>
  <si>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</si>
  <si>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</si>
  <si>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</si>
  <si>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</si>
  <si>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</si>
  <si>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</si>
  <si>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</si>
  <si>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</si>
  <si>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</si>
  <si>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</si>
  <si>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</si>
  <si>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</si>
  <si>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</si>
  <si>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</si>
  <si>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</si>
  <si>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</si>
  <si>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</si>
  <si>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</si>
  <si>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</si>
  <si>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</si>
  <si>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</si>
  <si>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</si>
  <si>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</si>
  <si>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</si>
  <si>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</si>
  <si>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</si>
  <si>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</si>
  <si>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</si>
  <si>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</si>
  <si>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</si>
  <si>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</si>
  <si>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</si>
  <si>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</si>
  <si>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</si>
  <si>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</si>
  <si>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</si>
  <si>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</si>
  <si>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</si>
  <si>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</si>
  <si>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</si>
  <si>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</si>
  <si>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</si>
  <si>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</si>
  <si>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</si>
  <si>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</si>
  <si>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</si>
  <si>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</si>
  <si>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</si>
  <si>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</si>
  <si>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</si>
  <si>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</si>
  <si>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</si>
  <si>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</si>
  <si>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</si>
  <si>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</si>
  <si>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</si>
  <si>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</si>
  <si>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</si>
  <si>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</si>
  <si>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</si>
  <si>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</si>
  <si>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</si>
  <si>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</si>
  <si>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</si>
  <si>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</si>
  <si>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</si>
  <si>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</si>
  <si>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</si>
  <si>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</si>
  <si>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</si>
  <si>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</si>
  <si>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</si>
  <si>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</si>
  <si>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</si>
  <si>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</si>
  <si>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</si>
  <si>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</si>
  <si>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</si>
  <si>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</si>
  <si>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</si>
  <si>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</si>
  <si>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</si>
  <si>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</si>
  <si>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</si>
  <si>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</si>
  <si>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</si>
  <si>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</si>
  <si>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</si>
  <si>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</si>
  <si>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</si>
  <si>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</si>
  <si>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</si>
  <si>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</si>
  <si>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</si>
  <si>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</si>
  <si>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</si>
  <si>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</si>
  <si>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</si>
  <si>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</si>
  <si>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</si>
  <si>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</si>
  <si>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</si>
  <si>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</si>
  <si>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</si>
  <si>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</si>
  <si>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</si>
  <si>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</si>
  <si>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</si>
  <si>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</si>
  <si>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</si>
  <si>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</si>
  <si>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</si>
  <si>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</si>
  <si>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</si>
  <si>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</si>
  <si>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</si>
  <si>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</si>
  <si>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</si>
  <si>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</si>
  <si>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</si>
  <si>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</si>
  <si>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</si>
  <si>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</si>
  <si>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</si>
  <si>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</si>
  <si>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</si>
  <si>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</si>
  <si>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</si>
  <si>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</si>
  <si>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</si>
  <si>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</si>
  <si>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</si>
  <si>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</si>
  <si>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</si>
  <si>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</si>
  <si>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</si>
  <si>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</si>
  <si>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</si>
  <si>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</si>
  <si>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</si>
  <si>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</si>
  <si>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</si>
  <si>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</si>
  <si>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</si>
  <si>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</si>
  <si>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</si>
  <si>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</si>
  <si>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</si>
  <si>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</si>
  <si>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</si>
  <si>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</si>
  <si>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</si>
  <si>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</si>
  <si>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</si>
  <si>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</si>
  <si>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</si>
  <si>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</si>
  <si>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</si>
  <si>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</si>
  <si>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</si>
  <si>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</si>
  <si>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</si>
  <si>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</si>
  <si>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</si>
  <si>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</si>
  <si>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</si>
  <si>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</si>
  <si>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</si>
  <si>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</si>
  <si>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</si>
  <si>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</si>
  <si>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</si>
  <si>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</si>
  <si>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</si>
  <si>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</si>
  <si>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</si>
  <si>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</si>
  <si>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</si>
  <si>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</si>
  <si>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</si>
  <si>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</si>
  <si>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</si>
  <si>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</si>
  <si>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</si>
  <si>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</si>
  <si>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</si>
  <si>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</si>
  <si>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</si>
  <si>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</si>
  <si>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</si>
  <si>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</si>
  <si>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</si>
  <si>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</si>
  <si>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</si>
  <si>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</si>
  <si>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</si>
  <si>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</si>
  <si>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</si>
  <si>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</si>
  <si>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</si>
  <si>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</si>
  <si>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</si>
  <si>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</si>
  <si>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</si>
  <si>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</si>
  <si>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</si>
  <si>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</si>
  <si>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</si>
  <si>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</si>
  <si>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</si>
  <si>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</si>
  <si>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</si>
  <si>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</si>
  <si>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</si>
  <si>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</si>
  <si>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</si>
  <si>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</si>
  <si>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</si>
  <si>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</si>
  <si>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</si>
  <si>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</si>
  <si>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</si>
  <si>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</si>
  <si>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</si>
  <si>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</si>
  <si>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</si>
  <si>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</si>
  <si>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</si>
  <si>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</si>
  <si>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</si>
  <si>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</si>
  <si>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</si>
  <si>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</si>
  <si>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</si>
  <si>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</si>
  <si>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</si>
  <si>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</si>
  <si>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</si>
  <si>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</si>
  <si>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</si>
  <si>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</si>
  <si>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</si>
  <si>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</si>
  <si>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</si>
  <si>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</si>
  <si>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</si>
  <si>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</si>
  <si>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</si>
  <si>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</si>
  <si>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</si>
  <si>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</si>
  <si>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</si>
  <si>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</si>
  <si>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</si>
  <si>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</si>
  <si>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</si>
  <si>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</si>
  <si>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</si>
  <si>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</si>
  <si>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</si>
  <si>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</si>
  <si>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</si>
  <si>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</si>
  <si>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</si>
  <si>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</si>
  <si>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</si>
  <si>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</si>
  <si>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</si>
  <si>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</si>
  <si>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</si>
  <si>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</si>
  <si>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</si>
  <si>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</si>
  <si>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</si>
  <si>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</si>
  <si>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</si>
  <si>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</si>
  <si>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</si>
  <si>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</si>
  <si>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</si>
  <si>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</si>
  <si>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</si>
  <si>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</si>
  <si>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</si>
  <si>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</si>
  <si>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</si>
  <si>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</si>
  <si>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</si>
  <si>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</si>
  <si>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</si>
  <si>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</si>
  <si>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</si>
  <si>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</si>
  <si>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</si>
  <si>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</si>
  <si>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</si>
  <si>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</si>
  <si>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</si>
  <si>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</si>
  <si>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</si>
  <si>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</si>
  <si>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</si>
  <si>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</si>
  <si>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</si>
  <si>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</si>
  <si>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</si>
  <si>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</si>
  <si>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</si>
  <si>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</si>
  <si>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</si>
  <si>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</si>
  <si>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</si>
  <si>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</si>
  <si>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</si>
  <si>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</si>
  <si>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</si>
  <si>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</si>
  <si>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</si>
  <si>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</si>
  <si>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</si>
  <si>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</si>
  <si>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</si>
  <si>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</si>
  <si>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</si>
  <si>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</si>
  <si>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</si>
  <si>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</si>
  <si>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</si>
  <si>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</si>
  <si>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</si>
  <si>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</si>
  <si>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</si>
  <si>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</si>
  <si>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</si>
  <si>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</si>
  <si>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</si>
  <si>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</si>
  <si>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</si>
  <si>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</si>
  <si>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</si>
  <si>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</si>
  <si>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</si>
  <si>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</si>
  <si>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</si>
  <si>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</si>
  <si>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</si>
  <si>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</si>
  <si>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</si>
  <si>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</si>
  <si>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</si>
  <si>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</si>
  <si>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</si>
  <si>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</si>
  <si>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</si>
  <si>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</si>
  <si>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</si>
  <si>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</si>
  <si>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</si>
  <si>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</si>
  <si>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</si>
  <si>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</si>
  <si>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</si>
  <si>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</si>
  <si>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</si>
  <si>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</si>
  <si>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</si>
  <si>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</si>
  <si>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</si>
  <si>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</si>
  <si>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</si>
  <si>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</si>
  <si>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</si>
  <si>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</si>
  <si>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</si>
  <si>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</si>
  <si>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</si>
  <si>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</si>
  <si>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</si>
  <si>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</si>
  <si>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</si>
  <si>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</si>
  <si>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</si>
  <si>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</si>
  <si>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</si>
  <si>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</si>
  <si>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</si>
  <si>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</si>
  <si>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</si>
  <si>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</si>
  <si>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</si>
  <si>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</si>
  <si>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</si>
  <si>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</si>
  <si>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</si>
  <si>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</si>
  <si>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</si>
  <si>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</si>
  <si>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</si>
  <si>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</si>
  <si>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</si>
  <si>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</si>
  <si>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</si>
  <si>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</si>
  <si>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</si>
  <si>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</si>
  <si>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</si>
  <si>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</si>
  <si>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</si>
  <si>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</si>
  <si>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</si>
  <si>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</si>
  <si>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</si>
  <si>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</si>
  <si>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</si>
  <si>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</si>
  <si>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</si>
  <si>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</si>
  <si>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</si>
  <si>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</si>
  <si>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</si>
  <si>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</si>
  <si>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</si>
  <si>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</si>
  <si>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</si>
  <si>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</si>
  <si>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</si>
  <si>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</si>
  <si>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</si>
  <si>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</si>
  <si>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</si>
  <si>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</si>
  <si>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</si>
  <si>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</si>
  <si>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</si>
  <si>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</si>
  <si>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</si>
  <si>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</si>
  <si>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</si>
  <si>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</si>
  <si>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</si>
  <si>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</si>
  <si>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</si>
  <si>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</si>
  <si>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</si>
  <si>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</si>
  <si>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</si>
  <si>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</si>
  <si>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</si>
  <si>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</si>
  <si>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</si>
  <si>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</si>
  <si>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</si>
  <si>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</si>
  <si>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</si>
  <si>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</si>
  <si>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</si>
  <si>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</si>
  <si>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</si>
  <si>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</si>
  <si>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</si>
  <si>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</si>
  <si>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</si>
  <si>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</si>
  <si>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</si>
  <si>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</si>
  <si>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</si>
  <si>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</si>
  <si>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</si>
  <si>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</si>
  <si>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</si>
  <si>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</si>
  <si>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</si>
  <si>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</si>
  <si>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</si>
  <si>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</si>
  <si>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</si>
  <si>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</si>
  <si>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</si>
  <si>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</si>
  <si>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</si>
  <si>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</si>
  <si>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</si>
  <si>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</si>
  <si>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</si>
  <si>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</si>
  <si>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</si>
  <si>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</si>
  <si>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</si>
  <si>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</si>
  <si>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</si>
  <si>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</si>
  <si>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</si>
  <si>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</si>
  <si>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</si>
  <si>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</si>
  <si>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</si>
  <si>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</si>
  <si>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</si>
  <si>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</si>
  <si>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</si>
  <si>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</si>
  <si>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</si>
  <si>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</si>
  <si>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</si>
  <si>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</si>
  <si>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</si>
  <si>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</si>
  <si>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</si>
  <si>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</si>
  <si>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</si>
  <si>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</si>
  <si>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</si>
  <si>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</si>
  <si>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</si>
  <si>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</si>
  <si>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</si>
  <si>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</si>
  <si>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</si>
  <si>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</si>
  <si>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</si>
  <si>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</si>
  <si>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</si>
  <si>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</si>
  <si>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</si>
  <si>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</si>
  <si>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</si>
  <si>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</si>
  <si>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</si>
  <si>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</si>
  <si>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</si>
  <si>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</si>
  <si>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</si>
  <si>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</si>
  <si>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</si>
  <si>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</si>
  <si>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</si>
  <si>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</si>
  <si>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</si>
  <si>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</si>
  <si>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</si>
  <si>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</si>
  <si>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</si>
  <si>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</si>
  <si>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</si>
  <si>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</si>
  <si>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</si>
  <si>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</si>
  <si>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</si>
  <si>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</si>
  <si>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</si>
  <si>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</si>
  <si>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</si>
  <si>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</si>
  <si>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</si>
  <si>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</si>
  <si>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</si>
  <si>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</si>
  <si>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</si>
  <si>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</si>
  <si>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</si>
  <si>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</si>
  <si>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</si>
  <si>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</si>
  <si>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</si>
  <si>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</si>
  <si>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</si>
  <si>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</si>
  <si>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</si>
  <si>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</si>
  <si>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</si>
  <si>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</si>
  <si>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</si>
  <si>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</si>
  <si>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</si>
  <si>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</si>
  <si>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</si>
  <si>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</si>
  <si>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</si>
  <si>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</si>
  <si>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</si>
  <si>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</si>
  <si>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</si>
  <si>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</si>
  <si>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</si>
  <si>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</si>
  <si>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</si>
  <si>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</si>
  <si>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</si>
  <si>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</si>
  <si>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</si>
  <si>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</si>
  <si>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</si>
  <si>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</si>
  <si>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</si>
  <si>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</si>
  <si>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</si>
  <si>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</si>
  <si>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</si>
  <si>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</si>
  <si>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</si>
  <si>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</si>
  <si>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</si>
  <si>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</si>
  <si>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</si>
  <si>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</si>
  <si>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</si>
  <si>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</si>
  <si>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</si>
  <si>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</si>
  <si>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</si>
  <si>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</si>
  <si>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</si>
  <si>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</si>
  <si>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</si>
  <si>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</si>
  <si>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</si>
  <si>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</si>
  <si>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</si>
  <si>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</si>
  <si>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</si>
  <si>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</si>
  <si>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</si>
  <si>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</si>
  <si>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</si>
  <si>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</si>
  <si>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</si>
  <si>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</si>
  <si>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</si>
  <si>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</si>
  <si>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</si>
  <si>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</si>
  <si>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</si>
  <si>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</si>
  <si>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</si>
  <si>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</si>
  <si>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</si>
  <si>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</si>
  <si>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</si>
  <si>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</si>
  <si>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</si>
  <si>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</si>
  <si>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</si>
  <si>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</si>
  <si>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</si>
  <si>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</si>
  <si>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</si>
  <si>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</si>
  <si>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</si>
  <si>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</si>
  <si>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</si>
  <si>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</si>
  <si>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</si>
  <si>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</si>
  <si>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</si>
  <si>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</si>
  <si>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</si>
  <si>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</si>
  <si>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</si>
  <si>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</si>
  <si>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</si>
  <si>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</si>
  <si>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</si>
  <si>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</si>
  <si>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</si>
  <si>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</si>
  <si>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</si>
  <si>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</si>
  <si>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</si>
  <si>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</si>
  <si>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</si>
  <si>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</si>
  <si>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</si>
  <si>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</si>
  <si>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</si>
  <si>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</si>
  <si>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</si>
  <si>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</si>
  <si>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</si>
  <si>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</si>
  <si>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</si>
  <si>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</si>
  <si>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</si>
  <si>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</si>
  <si>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</si>
  <si>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</si>
  <si>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</si>
  <si>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</si>
  <si>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</si>
  <si>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</si>
  <si>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</si>
  <si>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</si>
  <si>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</si>
  <si>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</si>
  <si>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</si>
  <si>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</si>
  <si>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</si>
  <si>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</si>
  <si>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</si>
  <si>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</si>
  <si>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</si>
  <si>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</si>
  <si>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</si>
  <si>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</si>
  <si>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</si>
  <si>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</si>
  <si>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</si>
  <si>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</si>
  <si>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</si>
  <si>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</si>
  <si>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</si>
  <si>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</si>
  <si>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</si>
  <si>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</si>
  <si>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</si>
  <si>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</si>
  <si>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</si>
  <si>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</si>
  <si>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</si>
  <si>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</si>
  <si>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</si>
  <si>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</si>
  <si>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</si>
  <si>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</si>
  <si>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</si>
  <si>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</si>
  <si>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</si>
  <si>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</si>
  <si>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</si>
  <si>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</si>
  <si>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</si>
  <si>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</si>
  <si>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</si>
  <si>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</si>
  <si>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</si>
  <si>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</si>
  <si>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</si>
  <si>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</si>
  <si>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</si>
  <si>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</si>
  <si>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</si>
  <si>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</si>
  <si>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</si>
  <si>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</si>
  <si>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</si>
  <si>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</si>
  <si>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</si>
  <si>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</si>
  <si>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</si>
  <si>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</si>
  <si>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</si>
  <si>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</si>
  <si>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</si>
  <si>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</si>
  <si>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</si>
  <si>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</si>
  <si>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</si>
  <si>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</si>
  <si>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</si>
  <si>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</si>
  <si>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</si>
  <si>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</si>
  <si>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</si>
  <si>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</si>
  <si>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</si>
  <si>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</si>
  <si>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</si>
  <si>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</si>
  <si>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</si>
  <si>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</si>
  <si>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</si>
  <si>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</si>
  <si>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</si>
  <si>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</si>
  <si>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</si>
  <si>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</si>
  <si>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</si>
  <si>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</si>
  <si>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</si>
  <si>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</si>
  <si>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</si>
  <si>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</si>
  <si>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</si>
  <si>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</si>
  <si>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</si>
  <si>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</si>
  <si>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</si>
  <si>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</si>
  <si>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</si>
  <si>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</si>
  <si>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</si>
  <si>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</si>
  <si>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</si>
  <si>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</si>
  <si>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</si>
  <si>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</si>
  <si>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</si>
  <si>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</si>
  <si>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</si>
  <si>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</si>
  <si>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</si>
  <si>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</si>
  <si>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</si>
  <si>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</si>
  <si>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</si>
  <si>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</si>
  <si>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</si>
  <si>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</si>
  <si>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</si>
  <si>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</si>
  <si>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</si>
  <si>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</si>
  <si>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</si>
  <si>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</si>
  <si>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</si>
  <si>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</si>
  <si>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</si>
  <si>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</si>
  <si>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</si>
  <si>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</si>
  <si>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</si>
  <si>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</si>
  <si>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</si>
  <si>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</si>
  <si>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</si>
  <si>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</si>
  <si>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</si>
  <si>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</si>
  <si>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</si>
  <si>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</si>
  <si>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</si>
  <si>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</si>
  <si>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</si>
  <si>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</si>
  <si>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</si>
  <si>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</si>
  <si>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</si>
  <si>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</si>
  <si>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</si>
  <si>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</si>
  <si>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</si>
  <si>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</si>
  <si>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</si>
  <si>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</si>
  <si>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</si>
  <si>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</si>
  <si>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</si>
  <si>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</si>
  <si>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</si>
  <si>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</si>
  <si>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</si>
  <si>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</si>
  <si>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</si>
  <si>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</si>
  <si>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</si>
  <si>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</si>
  <si>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</si>
  <si>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</si>
  <si>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</si>
  <si>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</si>
  <si>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</si>
  <si>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</si>
  <si>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</si>
  <si>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</si>
  <si>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</si>
  <si>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</si>
  <si>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</si>
  <si>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</si>
  <si>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</si>
  <si>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</si>
  <si>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</si>
  <si>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</si>
  <si>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</si>
  <si>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</si>
  <si>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</si>
  <si>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</si>
  <si>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</si>
  <si>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</si>
  <si>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</si>
  <si>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</si>
  <si>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</si>
  <si>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</si>
  <si>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</si>
  <si>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</si>
  <si>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</si>
  <si>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</si>
  <si>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</si>
  <si>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</si>
  <si>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</si>
  <si>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</si>
  <si>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</si>
  <si>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</si>
  <si>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</si>
  <si>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</si>
  <si>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</si>
  <si>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</si>
  <si>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</si>
  <si>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</si>
  <si>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</si>
  <si>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</si>
  <si>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</si>
  <si>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</si>
  <si>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</si>
  <si>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</si>
  <si>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</si>
  <si>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</si>
  <si>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</si>
  <si>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</si>
  <si>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</si>
  <si>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</si>
  <si>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</si>
  <si>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</si>
  <si>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</si>
  <si>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</si>
  <si>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</si>
  <si>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</si>
  <si>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</si>
  <si>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</si>
  <si>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</si>
  <si>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</si>
  <si>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</si>
  <si>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</si>
  <si>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</si>
  <si>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</si>
  <si>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</si>
  <si>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</si>
  <si>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</si>
  <si>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</si>
  <si>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</si>
  <si>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</si>
  <si>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</si>
  <si>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</si>
  <si>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</si>
  <si>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</si>
  <si>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</si>
  <si>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</si>
  <si>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</si>
  <si>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</si>
  <si>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</si>
  <si>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</si>
  <si>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</si>
  <si>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</si>
  <si>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</si>
  <si>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</si>
  <si>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</si>
  <si>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</si>
  <si>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</si>
  <si>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</si>
  <si>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</si>
  <si>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</si>
  <si>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</si>
  <si>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</si>
  <si>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</si>
  <si>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</si>
  <si>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</si>
  <si>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</si>
  <si>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</si>
  <si>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</si>
  <si>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</si>
  <si>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</si>
  <si>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</si>
  <si>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</si>
  <si>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</si>
  <si>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</si>
  <si>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</si>
  <si>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</si>
  <si>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</si>
  <si>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</si>
  <si>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</si>
  <si>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</si>
  <si>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</si>
  <si>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</si>
  <si>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</si>
  <si>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</si>
  <si>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</si>
  <si>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</si>
  <si>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</si>
  <si>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</si>
  <si>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</si>
  <si>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</si>
  <si>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</si>
  <si>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</si>
  <si>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</si>
  <si>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</si>
  <si>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</si>
  <si>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</si>
  <si>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</si>
  <si>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</si>
  <si>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</si>
  <si>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</si>
  <si>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</si>
  <si>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</si>
  <si>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</si>
  <si>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</si>
  <si>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</si>
  <si>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</si>
  <si>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</si>
  <si>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</si>
  <si>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</si>
  <si>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</si>
  <si>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</si>
  <si>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</si>
  <si>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</si>
  <si>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</si>
  <si>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</si>
  <si>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</si>
  <si>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</si>
  <si>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</si>
  <si>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</si>
  <si>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</si>
  <si>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</si>
  <si>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</si>
  <si>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</si>
  <si>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</si>
  <si>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</si>
  <si>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</si>
  <si>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</si>
  <si>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</si>
  <si>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</si>
  <si>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</si>
  <si>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</si>
  <si>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</si>
  <si>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</si>
  <si>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</si>
  <si>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</si>
  <si>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</si>
  <si>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</si>
  <si>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</si>
  <si>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</si>
  <si>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</si>
  <si>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</si>
  <si>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</si>
  <si>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</si>
  <si>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</si>
  <si>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</si>
  <si>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</si>
  <si>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</si>
  <si>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</si>
  <si>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</si>
  <si>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</si>
  <si>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</si>
  <si>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</si>
  <si>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</si>
  <si>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</si>
  <si>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</si>
  <si>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</si>
  <si>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</si>
  <si>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</si>
  <si>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</si>
  <si>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</si>
  <si>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</si>
  <si>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</si>
  <si>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</si>
  <si>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</si>
  <si>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</si>
  <si>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</si>
  <si>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</si>
  <si>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</si>
  <si>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</si>
  <si>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</si>
  <si>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</si>
  <si>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</si>
  <si>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</si>
  <si>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</si>
  <si>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</si>
  <si>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</si>
  <si>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</si>
  <si>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</si>
  <si>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</si>
  <si>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</si>
  <si>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</si>
  <si>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</si>
  <si>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</si>
  <si>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</si>
  <si>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</si>
  <si>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</si>
  <si>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</si>
  <si>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</si>
  <si>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</si>
  <si>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</si>
  <si>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</si>
  <si>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</si>
  <si>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</si>
  <si>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</si>
  <si>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</si>
  <si>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</si>
  <si>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</si>
  <si>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</si>
  <si>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</si>
  <si>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</si>
  <si>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</si>
  <si>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</si>
  <si>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</si>
  <si>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</si>
  <si>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</si>
  <si>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</si>
  <si>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</si>
  <si>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</si>
  <si>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</si>
  <si>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</si>
  <si>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</si>
  <si>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</si>
  <si>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</si>
  <si>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</si>
  <si>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</si>
  <si>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</si>
  <si>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</si>
  <si>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</si>
  <si>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</si>
  <si>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</si>
  <si>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</si>
  <si>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</si>
  <si>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</si>
  <si>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</si>
  <si>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</si>
  <si>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</si>
  <si>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</si>
  <si>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</si>
  <si>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</si>
  <si>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</si>
  <si>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</si>
  <si>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</si>
  <si>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</si>
  <si>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</si>
  <si>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</si>
  <si>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</si>
  <si>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</si>
  <si>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</si>
  <si>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</si>
  <si>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</si>
  <si>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</si>
  <si>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</si>
  <si>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</si>
  <si>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</si>
  <si>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</si>
  <si>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</si>
  <si>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</si>
  <si>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</si>
  <si>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</si>
  <si>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</si>
  <si>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</si>
  <si>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</si>
  <si>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</si>
  <si>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</si>
  <si>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</si>
  <si>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</si>
  <si>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</si>
  <si>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</si>
  <si>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</si>
  <si>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</si>
  <si>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</si>
  <si>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</si>
  <si>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</si>
  <si>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</si>
  <si>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</si>
  <si>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</si>
  <si>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</si>
  <si>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</si>
  <si>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</si>
  <si>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</si>
  <si>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</si>
  <si>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</si>
  <si>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</si>
  <si>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</si>
  <si>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</si>
  <si>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</si>
  <si>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</si>
  <si>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</si>
  <si>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</si>
  <si>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</si>
  <si>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</si>
  <si>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</si>
  <si>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</si>
  <si>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</si>
  <si>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</si>
  <si>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</si>
  <si>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</si>
  <si>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</si>
  <si>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</si>
  <si>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</si>
  <si>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</si>
  <si>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</si>
  <si>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</si>
  <si>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</si>
  <si>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</si>
  <si>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</si>
  <si>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</si>
  <si>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</si>
  <si>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</si>
  <si>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</si>
  <si>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</si>
  <si>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</si>
  <si>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</si>
  <si>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</si>
  <si>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</si>
  <si>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</si>
  <si>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</si>
  <si>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</si>
  <si>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</si>
  <si>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</si>
  <si>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</si>
  <si>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</si>
  <si>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</si>
  <si>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</si>
  <si>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</si>
  <si>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</si>
  <si>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</si>
  <si>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</si>
  <si>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</si>
  <si>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</si>
  <si>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</si>
  <si>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</si>
  <si>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</si>
  <si>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</si>
  <si>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</si>
  <si>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</si>
  <si>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</si>
  <si>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</si>
  <si>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</si>
  <si>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</si>
  <si>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</si>
  <si>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</si>
  <si>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</si>
  <si>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</si>
  <si>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</si>
  <si>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</si>
  <si>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</si>
  <si>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</si>
  <si>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</si>
  <si>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</si>
  <si>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</si>
  <si>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</si>
  <si>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</si>
  <si>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</si>
  <si>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</si>
  <si>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</si>
  <si>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</si>
  <si>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</si>
  <si>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</si>
  <si>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</si>
  <si>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</si>
  <si>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</si>
  <si>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</si>
  <si>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</si>
  <si>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</si>
  <si>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</si>
  <si>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</si>
  <si>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</si>
  <si>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</si>
  <si>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</si>
  <si>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</si>
  <si>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</si>
  <si>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</si>
  <si>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</si>
  <si>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</si>
  <si>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</si>
  <si>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</si>
  <si>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</si>
  <si>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</si>
  <si>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</si>
  <si>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</si>
  <si>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</si>
  <si>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</si>
  <si>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</si>
  <si>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</si>
  <si>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</si>
  <si>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</si>
  <si>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</si>
  <si>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</si>
  <si>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</si>
  <si>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</si>
  <si>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</si>
  <si>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</si>
  <si>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</si>
  <si>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</si>
  <si>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</si>
  <si>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</si>
  <si>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</si>
  <si>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</si>
  <si>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</si>
  <si>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</si>
  <si>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</si>
  <si>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</si>
  <si>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</si>
  <si>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</si>
  <si>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</si>
  <si>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</si>
  <si>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</si>
  <si>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</si>
  <si>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</si>
  <si>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</si>
  <si>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</si>
  <si>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</si>
  <si>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</si>
  <si>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</si>
  <si>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</si>
  <si>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</si>
  <si>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</si>
  <si>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</si>
  <si>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</si>
  <si>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</si>
  <si>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</si>
  <si>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</si>
  <si>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</si>
  <si>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</si>
  <si>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</si>
  <si>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</si>
  <si>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</si>
  <si>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</si>
  <si>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</si>
  <si>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</si>
  <si>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</si>
  <si>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</si>
  <si>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</si>
  <si>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</si>
  <si>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</si>
  <si>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</si>
  <si>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</si>
  <si>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</si>
  <si>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</si>
  <si>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</si>
  <si>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</si>
  <si>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</si>
  <si>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</si>
  <si>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</si>
  <si>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</si>
  <si>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</si>
  <si>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</si>
  <si>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</si>
  <si>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</si>
  <si>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</si>
  <si>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</si>
  <si>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</si>
  <si>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</si>
  <si>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</si>
  <si>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</si>
  <si>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</si>
  <si>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</si>
  <si>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</si>
  <si>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</si>
  <si>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</si>
  <si>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</si>
  <si>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</si>
  <si>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</si>
  <si>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</si>
  <si>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</si>
  <si>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</si>
  <si>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</si>
  <si>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</si>
  <si>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</si>
  <si>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</si>
  <si>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</si>
  <si>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</si>
  <si>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</si>
  <si>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</si>
  <si>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</si>
  <si>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</si>
  <si>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</si>
  <si>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</si>
  <si>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</si>
  <si>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</si>
  <si>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</si>
  <si>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</si>
  <si>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</si>
  <si>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</si>
  <si>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</si>
  <si>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</si>
  <si>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</si>
  <si>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</si>
  <si>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</si>
  <si>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</si>
  <si>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</si>
  <si>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</si>
  <si>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</si>
  <si>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</si>
  <si>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</si>
  <si>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</si>
  <si>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</si>
  <si>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</si>
  <si>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</si>
  <si>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</si>
  <si>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</si>
  <si>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</si>
  <si>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</si>
  <si>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</si>
  <si>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</si>
  <si>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</si>
  <si>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</si>
  <si>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</si>
  <si>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</si>
  <si>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</si>
  <si>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</si>
  <si>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</si>
  <si>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</si>
  <si>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</si>
  <si>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</si>
  <si>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</si>
  <si>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</si>
  <si>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</si>
  <si>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</si>
  <si>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</si>
  <si>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</si>
  <si>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</si>
  <si>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</si>
  <si>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</si>
  <si>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</si>
  <si>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</si>
  <si>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</si>
  <si>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</si>
  <si>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</si>
  <si>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</si>
  <si>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</si>
  <si>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</si>
  <si>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</si>
  <si>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</si>
  <si>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</si>
  <si>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</si>
  <si>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</si>
  <si>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</si>
  <si>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</si>
  <si>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</si>
  <si>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</si>
  <si>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</si>
  <si>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</si>
  <si>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</si>
  <si>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</si>
  <si>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</si>
  <si>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</si>
  <si>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</si>
  <si>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</si>
  <si>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</si>
  <si>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</si>
  <si>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</si>
  <si>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</si>
  <si>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</si>
  <si>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</si>
  <si>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</si>
  <si>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</si>
  <si>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</si>
  <si>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</si>
  <si>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</si>
  <si>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</si>
  <si>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</si>
  <si>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</si>
  <si>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</si>
  <si>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</si>
  <si>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</si>
  <si>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</si>
  <si>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</si>
  <si>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</si>
  <si>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</si>
  <si>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</si>
  <si>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</si>
  <si>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</si>
  <si>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</si>
  <si>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</si>
  <si>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</si>
  <si>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</si>
  <si>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</si>
  <si>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</si>
  <si>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</si>
  <si>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</si>
  <si>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</si>
  <si>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</si>
  <si>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</si>
  <si>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</si>
  <si>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</si>
  <si>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</si>
  <si>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</si>
  <si>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</si>
  <si>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</si>
  <si>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</si>
  <si>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</si>
  <si>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</si>
  <si>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</si>
  <si>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</si>
  <si>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</si>
  <si>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29/02/24</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</si>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</sst>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2898</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4" t="s">
        <v>2121</v>
      </c>
      <c r="C5" s="195"/>
      <c r="D5" s="22"/>
      <c r="E5" s="28"/>
      <c r="F5" s="28"/>
      <c r="G5" s="28"/>
    </row>
    <row r="6" spans="1:7" x14ac:dyDescent="0.25">
      <c r="A6" s="133"/>
      <c r="B6" s="196" t="s">
        <v>1552</v>
      </c>
      <c r="C6" s="196"/>
      <c r="D6" s="131"/>
      <c r="E6" s="22"/>
      <c r="F6" s="22"/>
      <c r="G6" s="22"/>
    </row>
    <row r="7" spans="1:7" x14ac:dyDescent="0.25">
      <c r="A7" s="22"/>
      <c r="B7" s="197" t="s">
        <v>1553</v>
      </c>
      <c r="C7" s="198"/>
      <c r="D7" s="131"/>
      <c r="E7" s="22"/>
      <c r="F7" s="22"/>
      <c r="G7" s="22"/>
    </row>
    <row r="8" spans="1:7" x14ac:dyDescent="0.25">
      <c r="A8" s="22"/>
      <c r="B8" s="199" t="s">
        <v>1554</v>
      </c>
      <c r="C8" s="200"/>
      <c r="D8" s="131"/>
      <c r="E8" s="22"/>
      <c r="F8" s="22"/>
      <c r="G8" s="22"/>
    </row>
    <row r="9" spans="1:7" ht="15.75" thickBot="1" x14ac:dyDescent="0.3">
      <c r="A9" s="22"/>
      <c r="B9" s="201" t="s">
        <v>1555</v>
      </c>
      <c r="C9" s="202"/>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3" t="s">
        <v>1552</v>
      </c>
      <c r="C13" s="193"/>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3" t="s">
        <v>1553</v>
      </c>
      <c r="C24" s="193"/>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2941</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2948</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2942</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2903</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2947</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2903</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2677</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2678</v>
      </c>
      <c r="C5" s="26"/>
      <c r="E5" s="28"/>
      <c r="F5" s="28"/>
      <c r="H5"/>
      <c r="L5" s="20"/>
      <c r="M5" s="20"/>
    </row>
    <row r="6" spans="1:14" ht="18.75" x14ac:dyDescent="0.25">
      <c r="B6" s="175" t="s">
        <v>2679</v>
      </c>
      <c r="C6" s="26"/>
      <c r="E6" s="28"/>
      <c r="F6" s="28"/>
      <c r="H6"/>
      <c r="L6" s="20"/>
      <c r="M6" s="20"/>
    </row>
    <row r="7" spans="1:14" ht="15.75" thickBot="1" x14ac:dyDescent="0.3">
      <c r="B7" s="176" t="s">
        <v>2896</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3" t="s">
        <v>2680</v>
      </c>
      <c r="C9" s="193"/>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2684</v>
      </c>
      <c r="G10" s="41" t="s">
        <v>2685</v>
      </c>
      <c r="H10"/>
      <c r="I10" s="22"/>
      <c r="J10" s="22"/>
      <c r="K10" s="22"/>
      <c r="L10" s="20"/>
      <c r="M10" s="20"/>
      <c r="N10" s="20"/>
    </row>
    <row r="11" spans="1:14" s="67" customFormat="1" x14ac:dyDescent="0.25">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2687</v>
      </c>
      <c r="B12" s="51" t="s">
        <v>2854</v>
      </c>
      <c r="C12" s="149" t="s">
        <v>34</v>
      </c>
      <c r="D12" s="150" t="s">
        <v>34</v>
      </c>
      <c r="E12"/>
      <c r="F12" s="111"/>
      <c r="G12" s="111"/>
      <c r="H12"/>
      <c r="I12" s="22"/>
      <c r="J12" s="22"/>
      <c r="K12" s="22"/>
      <c r="L12" s="20"/>
      <c r="M12" s="20"/>
      <c r="N12" s="20"/>
    </row>
    <row r="13" spans="1:14" s="67" customFormat="1" x14ac:dyDescent="0.25">
      <c r="A13" s="22" t="s">
        <v>2688</v>
      </c>
      <c r="B13" s="51" t="s">
        <v>2855</v>
      </c>
      <c r="C13" s="149" t="s">
        <v>34</v>
      </c>
      <c r="D13" s="150" t="s">
        <v>34</v>
      </c>
      <c r="E13"/>
      <c r="F13" s="111"/>
      <c r="G13" s="111"/>
      <c r="H13"/>
      <c r="I13" s="22"/>
      <c r="J13" s="22"/>
      <c r="K13" s="22"/>
      <c r="L13" s="20"/>
      <c r="M13" s="20"/>
      <c r="N13" s="20"/>
    </row>
    <row r="14" spans="1:14" s="67" customFormat="1" x14ac:dyDescent="0.25">
      <c r="A14" s="22" t="s">
        <v>2689</v>
      </c>
      <c r="B14" s="51" t="s">
        <v>2856</v>
      </c>
      <c r="C14" s="149" t="s">
        <v>34</v>
      </c>
      <c r="D14" s="150" t="s">
        <v>34</v>
      </c>
      <c r="E14"/>
      <c r="F14" s="111"/>
      <c r="G14" s="111"/>
      <c r="H14"/>
      <c r="I14" s="22"/>
      <c r="J14" s="22"/>
      <c r="K14" s="22"/>
      <c r="L14" s="20"/>
      <c r="M14" s="20"/>
      <c r="N14" s="20"/>
    </row>
    <row r="15" spans="1:14" s="67" customFormat="1" x14ac:dyDescent="0.25">
      <c r="A15" s="22"/>
      <c r="B15" s="51" t="s">
        <v>2863</v>
      </c>
      <c r="C15" s="149" t="s">
        <v>34</v>
      </c>
      <c r="D15" s="150" t="s">
        <v>34</v>
      </c>
      <c r="E15"/>
      <c r="F15" s="111"/>
      <c r="G15" s="111"/>
      <c r="H15"/>
      <c r="I15" s="22"/>
      <c r="J15" s="22"/>
      <c r="K15" s="22"/>
      <c r="L15" s="20"/>
      <c r="M15" s="20"/>
      <c r="N15" s="20"/>
    </row>
    <row r="16" spans="1:14" s="67" customFormat="1" x14ac:dyDescent="0.25">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2858</v>
      </c>
      <c r="B17" s="51" t="s">
        <v>2854</v>
      </c>
      <c r="C17" s="149" t="s">
        <v>34</v>
      </c>
      <c r="D17" s="150" t="s">
        <v>34</v>
      </c>
      <c r="E17"/>
      <c r="F17" s="111"/>
      <c r="G17" s="111"/>
      <c r="H17"/>
      <c r="I17" s="22"/>
      <c r="J17" s="22"/>
      <c r="K17" s="22"/>
      <c r="L17" s="20"/>
      <c r="M17" s="20"/>
      <c r="N17" s="20"/>
    </row>
    <row r="18" spans="1:14" s="67" customFormat="1" x14ac:dyDescent="0.25">
      <c r="A18" s="22" t="s">
        <v>2859</v>
      </c>
      <c r="B18" s="51" t="s">
        <v>2855</v>
      </c>
      <c r="C18" s="149" t="s">
        <v>34</v>
      </c>
      <c r="D18" s="150" t="s">
        <v>34</v>
      </c>
      <c r="E18"/>
      <c r="F18" s="111"/>
      <c r="G18" s="111"/>
      <c r="H18"/>
      <c r="I18" s="22"/>
      <c r="J18" s="22"/>
      <c r="K18" s="22"/>
      <c r="L18" s="20"/>
      <c r="M18" s="20"/>
      <c r="N18" s="20"/>
    </row>
    <row r="19" spans="1:14" s="67" customFormat="1" x14ac:dyDescent="0.25">
      <c r="A19" s="22" t="s">
        <v>2860</v>
      </c>
      <c r="B19" s="51" t="s">
        <v>2856</v>
      </c>
      <c r="C19" s="149" t="s">
        <v>34</v>
      </c>
      <c r="D19" s="150" t="s">
        <v>34</v>
      </c>
      <c r="E19"/>
      <c r="F19" s="111"/>
      <c r="G19" s="111"/>
      <c r="H19"/>
      <c r="I19" s="22"/>
      <c r="J19" s="22"/>
      <c r="K19" s="22"/>
      <c r="L19" s="20"/>
      <c r="M19" s="20"/>
      <c r="N19" s="20"/>
    </row>
    <row r="20" spans="1:14" s="67" customFormat="1" x14ac:dyDescent="0.25">
      <c r="A20" s="22"/>
      <c r="B20" s="51" t="s">
        <v>2863</v>
      </c>
      <c r="C20" s="149" t="s">
        <v>34</v>
      </c>
      <c r="D20" s="150" t="s">
        <v>34</v>
      </c>
      <c r="E20"/>
      <c r="F20" s="111"/>
      <c r="G20" s="111"/>
      <c r="H20"/>
      <c r="I20" s="22"/>
      <c r="J20" s="22"/>
      <c r="K20" s="22"/>
      <c r="L20" s="20"/>
      <c r="M20" s="20"/>
      <c r="N20" s="20"/>
    </row>
    <row r="21" spans="1:14" s="67" customFormat="1" x14ac:dyDescent="0.25">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2690</v>
      </c>
      <c r="B23" s="153" t="s">
        <v>95</v>
      </c>
      <c r="C23" s="106"/>
      <c r="D23" s="47"/>
      <c r="E23"/>
      <c r="F23" s="111"/>
      <c r="G23" s="111"/>
      <c r="H23"/>
      <c r="I23" s="22"/>
      <c r="J23" s="22"/>
      <c r="K23" s="22"/>
      <c r="L23" s="20"/>
      <c r="M23" s="20"/>
      <c r="N23" s="20"/>
    </row>
    <row r="24" spans="1:14" s="67" customFormat="1" x14ac:dyDescent="0.25">
      <c r="A24" s="39" t="s">
        <v>2691</v>
      </c>
      <c r="B24" s="153" t="s">
        <v>95</v>
      </c>
      <c r="C24" s="106"/>
      <c r="D24" s="47"/>
      <c r="E24"/>
      <c r="F24" s="111"/>
      <c r="G24" s="111"/>
      <c r="H24"/>
      <c r="I24" s="22"/>
      <c r="J24" s="22"/>
      <c r="K24" s="22"/>
      <c r="L24" s="20"/>
      <c r="M24" s="20"/>
      <c r="N24" s="20"/>
    </row>
    <row r="25" spans="1:14" s="67" customFormat="1" x14ac:dyDescent="0.25">
      <c r="A25" s="39" t="s">
        <v>2692</v>
      </c>
      <c r="B25" s="153" t="s">
        <v>95</v>
      </c>
      <c r="C25" s="106"/>
      <c r="D25" s="47"/>
      <c r="E25"/>
      <c r="F25" s="111"/>
      <c r="G25" s="111"/>
      <c r="H25"/>
      <c r="I25" s="22"/>
      <c r="J25" s="22"/>
      <c r="K25" s="22"/>
      <c r="L25" s="20"/>
      <c r="M25" s="20"/>
      <c r="N25" s="20"/>
    </row>
    <row r="26" spans="1:14" s="67" customFormat="1" x14ac:dyDescent="0.25">
      <c r="A26" s="39" t="s">
        <v>2693</v>
      </c>
      <c r="B26" s="153" t="s">
        <v>95</v>
      </c>
      <c r="C26" s="106"/>
      <c r="D26" s="47"/>
      <c r="E26"/>
      <c r="F26" s="111"/>
      <c r="G26" s="111"/>
      <c r="H26"/>
      <c r="I26" s="22"/>
      <c r="J26" s="22"/>
      <c r="K26" s="22"/>
      <c r="L26" s="20"/>
      <c r="M26" s="20"/>
      <c r="N26" s="20"/>
    </row>
    <row r="27" spans="1:14" s="67" customFormat="1" x14ac:dyDescent="0.25">
      <c r="A27" s="39" t="s">
        <v>2694</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2879</v>
      </c>
      <c r="C30" s="41" t="s">
        <v>62</v>
      </c>
      <c r="D30" s="41" t="s">
        <v>1557</v>
      </c>
      <c r="E30" s="41"/>
      <c r="F30" s="41" t="s">
        <v>2684</v>
      </c>
      <c r="G30" s="41" t="s">
        <v>2685</v>
      </c>
      <c r="H30"/>
      <c r="I30" s="22"/>
      <c r="J30" s="22"/>
      <c r="K30" s="22"/>
      <c r="L30" s="20"/>
      <c r="M30" s="20"/>
      <c r="N30" s="20"/>
    </row>
    <row r="31" spans="1:14" s="67" customFormat="1" x14ac:dyDescent="0.25">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2896</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2695</v>
      </c>
      <c r="B50" s="22" t="s">
        <v>737</v>
      </c>
      <c r="C50" s="105" t="s">
        <v>34</v>
      </c>
      <c r="E50" s="39"/>
      <c r="F50" s="39"/>
      <c r="H50"/>
      <c r="I50" s="39"/>
      <c r="L50" s="39"/>
      <c r="M50" s="39"/>
    </row>
    <row r="51" spans="1:14" outlineLevel="1" x14ac:dyDescent="0.25">
      <c r="A51" s="22" t="s">
        <v>2696</v>
      </c>
      <c r="B51" s="51" t="s">
        <v>428</v>
      </c>
      <c r="C51" s="105"/>
      <c r="E51" s="39"/>
      <c r="F51" s="39"/>
      <c r="H51"/>
      <c r="I51" s="39"/>
      <c r="L51" s="39"/>
      <c r="M51" s="39"/>
    </row>
    <row r="52" spans="1:14" outlineLevel="1" x14ac:dyDescent="0.25">
      <c r="A52" s="22" t="s">
        <v>2697</v>
      </c>
      <c r="B52" s="51" t="s">
        <v>430</v>
      </c>
      <c r="C52" s="105"/>
      <c r="E52" s="39"/>
      <c r="F52" s="39"/>
      <c r="H52"/>
      <c r="I52" s="39"/>
      <c r="L52" s="39"/>
      <c r="M52" s="39"/>
    </row>
    <row r="53" spans="1:14" outlineLevel="1" x14ac:dyDescent="0.25">
      <c r="A53" s="22" t="s">
        <v>2698</v>
      </c>
      <c r="E53" s="39"/>
      <c r="F53" s="39"/>
      <c r="H53"/>
      <c r="I53" s="39"/>
      <c r="L53" s="39"/>
      <c r="M53" s="39"/>
    </row>
    <row r="54" spans="1:14" outlineLevel="1" x14ac:dyDescent="0.25">
      <c r="A54" s="22" t="s">
        <v>2699</v>
      </c>
      <c r="E54" s="39"/>
      <c r="F54" s="39"/>
      <c r="H54"/>
      <c r="I54" s="39"/>
      <c r="L54" s="39"/>
      <c r="M54" s="39"/>
    </row>
    <row r="55" spans="1:14" outlineLevel="1" x14ac:dyDescent="0.25">
      <c r="A55" s="22" t="s">
        <v>2700</v>
      </c>
      <c r="E55" s="39"/>
      <c r="F55" s="39"/>
      <c r="H55"/>
      <c r="I55" s="39"/>
      <c r="L55" s="39"/>
      <c r="M55" s="39"/>
    </row>
    <row r="56" spans="1:14" outlineLevel="1" x14ac:dyDescent="0.25">
      <c r="A56" s="22" t="s">
        <v>2701</v>
      </c>
      <c r="E56" s="39"/>
      <c r="F56" s="39"/>
      <c r="H56"/>
      <c r="I56" s="39"/>
      <c r="L56" s="39"/>
      <c r="M56" s="39"/>
    </row>
    <row r="57" spans="1:14" outlineLevel="1" x14ac:dyDescent="0.25">
      <c r="A57" s="22" t="s">
        <v>2702</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2703</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2706</v>
      </c>
      <c r="B64" s="39" t="s">
        <v>527</v>
      </c>
      <c r="C64" s="104" t="s">
        <v>34</v>
      </c>
      <c r="D64" s="105" t="s">
        <v>34</v>
      </c>
      <c r="F64" s="111" t="str">
        <f t="shared" si="0"/>
        <v/>
      </c>
      <c r="G64" s="111" t="str">
        <f t="shared" si="1"/>
        <v/>
      </c>
      <c r="H64"/>
      <c r="I64" s="39"/>
      <c r="M64" s="48"/>
      <c r="N64" s="48"/>
    </row>
    <row r="65" spans="1:14" x14ac:dyDescent="0.25">
      <c r="A65" s="22" t="s">
        <v>2707</v>
      </c>
      <c r="B65" s="39" t="s">
        <v>527</v>
      </c>
      <c r="C65" s="104" t="s">
        <v>34</v>
      </c>
      <c r="D65" s="105" t="s">
        <v>34</v>
      </c>
      <c r="E65" s="59"/>
      <c r="F65" s="111" t="str">
        <f t="shared" si="0"/>
        <v/>
      </c>
      <c r="G65" s="111" t="str">
        <f t="shared" si="1"/>
        <v/>
      </c>
      <c r="H65"/>
      <c r="I65" s="39"/>
      <c r="L65" s="59"/>
      <c r="M65" s="48"/>
      <c r="N65" s="48"/>
    </row>
    <row r="66" spans="1:14" x14ac:dyDescent="0.25">
      <c r="A66" s="22" t="s">
        <v>2708</v>
      </c>
      <c r="B66" s="39" t="s">
        <v>527</v>
      </c>
      <c r="C66" s="104" t="s">
        <v>34</v>
      </c>
      <c r="D66" s="105" t="s">
        <v>34</v>
      </c>
      <c r="E66" s="59"/>
      <c r="F66" s="111" t="str">
        <f t="shared" si="0"/>
        <v/>
      </c>
      <c r="G66" s="111" t="str">
        <f t="shared" si="1"/>
        <v/>
      </c>
      <c r="H66"/>
      <c r="I66" s="39"/>
      <c r="L66" s="59"/>
      <c r="M66" s="48"/>
      <c r="N66" s="48"/>
    </row>
    <row r="67" spans="1:14" x14ac:dyDescent="0.25">
      <c r="A67" s="22" t="s">
        <v>2709</v>
      </c>
      <c r="B67" s="39" t="s">
        <v>527</v>
      </c>
      <c r="C67" s="104" t="s">
        <v>34</v>
      </c>
      <c r="D67" s="105" t="s">
        <v>34</v>
      </c>
      <c r="E67" s="59"/>
      <c r="F67" s="111" t="str">
        <f t="shared" si="0"/>
        <v/>
      </c>
      <c r="G67" s="111" t="str">
        <f t="shared" si="1"/>
        <v/>
      </c>
      <c r="H67"/>
      <c r="I67" s="39"/>
      <c r="L67" s="59"/>
      <c r="M67" s="48"/>
      <c r="N67" s="48"/>
    </row>
    <row r="68" spans="1:14" x14ac:dyDescent="0.25">
      <c r="A68" s="22" t="s">
        <v>2710</v>
      </c>
      <c r="B68" s="39" t="s">
        <v>527</v>
      </c>
      <c r="C68" s="104" t="s">
        <v>34</v>
      </c>
      <c r="D68" s="105" t="s">
        <v>34</v>
      </c>
      <c r="E68" s="59"/>
      <c r="F68" s="111" t="str">
        <f t="shared" si="0"/>
        <v/>
      </c>
      <c r="G68" s="111" t="str">
        <f t="shared" si="1"/>
        <v/>
      </c>
      <c r="H68"/>
      <c r="I68" s="39"/>
      <c r="L68" s="59"/>
      <c r="M68" s="48"/>
      <c r="N68" s="48"/>
    </row>
    <row r="69" spans="1:14" x14ac:dyDescent="0.25">
      <c r="A69" s="22" t="s">
        <v>2711</v>
      </c>
      <c r="B69" s="39" t="s">
        <v>527</v>
      </c>
      <c r="C69" s="104" t="s">
        <v>34</v>
      </c>
      <c r="D69" s="105" t="s">
        <v>34</v>
      </c>
      <c r="E69" s="59"/>
      <c r="F69" s="111" t="str">
        <f t="shared" si="0"/>
        <v/>
      </c>
      <c r="G69" s="111" t="str">
        <f t="shared" si="1"/>
        <v/>
      </c>
      <c r="H69"/>
      <c r="I69" s="39"/>
      <c r="L69" s="59"/>
      <c r="M69" s="48"/>
      <c r="N69" s="48"/>
    </row>
    <row r="70" spans="1:14" x14ac:dyDescent="0.25">
      <c r="A70" s="22" t="s">
        <v>2712</v>
      </c>
      <c r="B70" s="39" t="s">
        <v>527</v>
      </c>
      <c r="C70" s="104" t="s">
        <v>34</v>
      </c>
      <c r="D70" s="105" t="s">
        <v>34</v>
      </c>
      <c r="E70" s="59"/>
      <c r="F70" s="111" t="str">
        <f t="shared" si="0"/>
        <v/>
      </c>
      <c r="G70" s="111" t="str">
        <f t="shared" si="1"/>
        <v/>
      </c>
      <c r="H70"/>
      <c r="I70" s="39"/>
      <c r="L70" s="59"/>
      <c r="M70" s="48"/>
      <c r="N70" s="48"/>
    </row>
    <row r="71" spans="1:14" x14ac:dyDescent="0.25">
      <c r="A71" s="22" t="s">
        <v>2713</v>
      </c>
      <c r="B71" s="39" t="s">
        <v>527</v>
      </c>
      <c r="C71" s="104" t="s">
        <v>34</v>
      </c>
      <c r="D71" s="105" t="s">
        <v>34</v>
      </c>
      <c r="E71" s="59"/>
      <c r="F71" s="111" t="str">
        <f t="shared" si="0"/>
        <v/>
      </c>
      <c r="G71" s="111" t="str">
        <f t="shared" si="1"/>
        <v/>
      </c>
      <c r="H71"/>
      <c r="I71" s="39"/>
      <c r="L71" s="59"/>
      <c r="M71" s="48"/>
      <c r="N71" s="48"/>
    </row>
    <row r="72" spans="1:14" x14ac:dyDescent="0.25">
      <c r="A72" s="22" t="s">
        <v>2714</v>
      </c>
      <c r="B72" s="39" t="s">
        <v>527</v>
      </c>
      <c r="C72" s="104" t="s">
        <v>34</v>
      </c>
      <c r="D72" s="105" t="s">
        <v>34</v>
      </c>
      <c r="E72" s="59"/>
      <c r="F72" s="111" t="str">
        <f t="shared" si="0"/>
        <v/>
      </c>
      <c r="G72" s="111" t="str">
        <f t="shared" si="1"/>
        <v/>
      </c>
      <c r="H72"/>
      <c r="I72" s="39"/>
      <c r="L72" s="59"/>
      <c r="M72" s="48"/>
      <c r="N72" s="48"/>
    </row>
    <row r="73" spans="1:14" x14ac:dyDescent="0.25">
      <c r="A73" s="22" t="s">
        <v>2715</v>
      </c>
      <c r="B73" s="39" t="s">
        <v>527</v>
      </c>
      <c r="C73" s="104" t="s">
        <v>34</v>
      </c>
      <c r="D73" s="105" t="s">
        <v>34</v>
      </c>
      <c r="E73" s="59"/>
      <c r="F73" s="111" t="str">
        <f t="shared" si="0"/>
        <v/>
      </c>
      <c r="G73" s="111" t="str">
        <f t="shared" si="1"/>
        <v/>
      </c>
      <c r="H73"/>
      <c r="I73" s="39"/>
      <c r="L73" s="59"/>
      <c r="M73" s="48"/>
      <c r="N73" s="48"/>
    </row>
    <row r="74" spans="1:14" x14ac:dyDescent="0.25">
      <c r="A74" s="22" t="s">
        <v>2716</v>
      </c>
      <c r="B74" s="39" t="s">
        <v>527</v>
      </c>
      <c r="C74" s="104" t="s">
        <v>34</v>
      </c>
      <c r="D74" s="105" t="s">
        <v>34</v>
      </c>
      <c r="E74" s="59"/>
      <c r="F74" s="111" t="str">
        <f t="shared" si="0"/>
        <v/>
      </c>
      <c r="G74" s="111" t="str">
        <f t="shared" si="1"/>
        <v/>
      </c>
      <c r="H74"/>
      <c r="I74" s="39"/>
      <c r="L74" s="59"/>
      <c r="M74" s="48"/>
      <c r="N74" s="48"/>
    </row>
    <row r="75" spans="1:14" x14ac:dyDescent="0.25">
      <c r="A75" s="22" t="s">
        <v>2717</v>
      </c>
      <c r="B75" s="39" t="s">
        <v>527</v>
      </c>
      <c r="C75" s="104" t="s">
        <v>34</v>
      </c>
      <c r="D75" s="105" t="s">
        <v>34</v>
      </c>
      <c r="E75" s="59"/>
      <c r="F75" s="111" t="str">
        <f t="shared" si="0"/>
        <v/>
      </c>
      <c r="G75" s="111" t="str">
        <f t="shared" si="1"/>
        <v/>
      </c>
      <c r="H75"/>
      <c r="I75" s="39"/>
      <c r="L75" s="59"/>
      <c r="M75" s="48"/>
      <c r="N75" s="48"/>
    </row>
    <row r="76" spans="1:14" x14ac:dyDescent="0.25">
      <c r="A76" s="22" t="s">
        <v>2718</v>
      </c>
      <c r="B76" s="39" t="s">
        <v>527</v>
      </c>
      <c r="C76" s="104" t="s">
        <v>34</v>
      </c>
      <c r="D76" s="105" t="s">
        <v>34</v>
      </c>
      <c r="E76" s="59"/>
      <c r="F76" s="111" t="str">
        <f t="shared" si="0"/>
        <v/>
      </c>
      <c r="G76" s="111" t="str">
        <f t="shared" si="1"/>
        <v/>
      </c>
      <c r="H76"/>
      <c r="I76" s="39"/>
      <c r="L76" s="59"/>
      <c r="M76" s="48"/>
      <c r="N76" s="48"/>
    </row>
    <row r="77" spans="1:14" x14ac:dyDescent="0.25">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2720</v>
      </c>
      <c r="B79" s="39" t="s">
        <v>769</v>
      </c>
      <c r="C79" s="104" t="s">
        <v>34</v>
      </c>
      <c r="E79" s="68"/>
      <c r="F79" s="111" t="str">
        <f>IF($C$82=0,"",IF(C79="[for completion]","",C79/$C$82))</f>
        <v/>
      </c>
      <c r="G79" s="47"/>
      <c r="H79"/>
      <c r="I79" s="39"/>
      <c r="L79" s="68"/>
      <c r="M79" s="48"/>
      <c r="N79" s="47"/>
    </row>
    <row r="80" spans="1:14" x14ac:dyDescent="0.25">
      <c r="A80" s="22" t="s">
        <v>2721</v>
      </c>
      <c r="B80" s="39" t="s">
        <v>771</v>
      </c>
      <c r="C80" s="104" t="s">
        <v>34</v>
      </c>
      <c r="E80" s="68"/>
      <c r="F80" s="111" t="str">
        <f>IF($C$82=0,"",IF(C80="[for completion]","",C80/$C$82))</f>
        <v/>
      </c>
      <c r="G80" s="47"/>
      <c r="H80"/>
      <c r="I80" s="39"/>
      <c r="L80" s="68"/>
      <c r="M80" s="48"/>
      <c r="N80" s="47"/>
    </row>
    <row r="81" spans="1:14" x14ac:dyDescent="0.25">
      <c r="A81" s="22" t="s">
        <v>2722</v>
      </c>
      <c r="B81" s="39" t="s">
        <v>91</v>
      </c>
      <c r="C81" s="104" t="s">
        <v>34</v>
      </c>
      <c r="E81" s="59"/>
      <c r="F81" s="111" t="str">
        <f>IF($C$82=0,"",IF(C81="[for completion]","",C81/$C$82))</f>
        <v/>
      </c>
      <c r="G81" s="47"/>
      <c r="H81"/>
      <c r="I81" s="39"/>
      <c r="L81" s="59"/>
      <c r="M81" s="48"/>
      <c r="N81" s="47"/>
    </row>
    <row r="82" spans="1:14" x14ac:dyDescent="0.25">
      <c r="A82" s="22" t="s">
        <v>2723</v>
      </c>
      <c r="B82" s="49" t="s">
        <v>93</v>
      </c>
      <c r="C82" s="106">
        <f>SUM(C79:C81)</f>
        <v>0</v>
      </c>
      <c r="D82" s="39"/>
      <c r="E82" s="59"/>
      <c r="F82" s="112">
        <f>SUM(F79:F81)</f>
        <v>0</v>
      </c>
      <c r="G82" s="47"/>
      <c r="H82"/>
      <c r="I82" s="39"/>
      <c r="L82" s="59"/>
      <c r="M82" s="48"/>
      <c r="N82" s="47"/>
    </row>
    <row r="83" spans="1:14" outlineLevel="1" x14ac:dyDescent="0.25">
      <c r="A83" s="22" t="s">
        <v>2724</v>
      </c>
      <c r="B83" s="49"/>
      <c r="C83" s="39"/>
      <c r="D83" s="39"/>
      <c r="E83" s="59"/>
      <c r="F83" s="50"/>
      <c r="G83" s="47"/>
      <c r="H83"/>
      <c r="I83" s="39"/>
      <c r="L83" s="59"/>
      <c r="M83" s="48"/>
      <c r="N83" s="47"/>
    </row>
    <row r="84" spans="1:14" outlineLevel="1" x14ac:dyDescent="0.25">
      <c r="A84" s="22" t="s">
        <v>2725</v>
      </c>
      <c r="B84" s="49"/>
      <c r="C84" s="39"/>
      <c r="D84" s="39"/>
      <c r="E84" s="59"/>
      <c r="F84" s="50"/>
      <c r="G84" s="47"/>
      <c r="H84"/>
      <c r="I84" s="39"/>
      <c r="L84" s="59"/>
      <c r="M84" s="48"/>
      <c r="N84" s="47"/>
    </row>
    <row r="85" spans="1:14" outlineLevel="1" x14ac:dyDescent="0.25">
      <c r="A85" s="22" t="s">
        <v>2726</v>
      </c>
      <c r="B85" s="39"/>
      <c r="E85" s="59"/>
      <c r="F85" s="48"/>
      <c r="G85" s="47"/>
      <c r="H85"/>
      <c r="I85" s="39"/>
      <c r="L85" s="59"/>
      <c r="M85" s="48"/>
      <c r="N85" s="47"/>
    </row>
    <row r="86" spans="1:14" outlineLevel="1" x14ac:dyDescent="0.25">
      <c r="A86" s="22" t="s">
        <v>2727</v>
      </c>
      <c r="B86" s="39"/>
      <c r="E86" s="59"/>
      <c r="F86" s="48"/>
      <c r="G86" s="47"/>
      <c r="H86"/>
      <c r="I86" s="39"/>
      <c r="L86" s="59"/>
      <c r="M86" s="48"/>
      <c r="N86" s="47"/>
    </row>
    <row r="87" spans="1:14" outlineLevel="1" x14ac:dyDescent="0.25">
      <c r="A87" s="22" t="s">
        <v>2728</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2729</v>
      </c>
      <c r="B89" s="65" t="s">
        <v>446</v>
      </c>
      <c r="C89" s="101">
        <f>SUM(C90:C116)</f>
        <v>0</v>
      </c>
      <c r="G89" s="22"/>
      <c r="H89"/>
      <c r="I89" s="28"/>
      <c r="N89" s="22"/>
    </row>
    <row r="90" spans="1:14" x14ac:dyDescent="0.25">
      <c r="A90" s="22" t="s">
        <v>2730</v>
      </c>
      <c r="B90" s="22" t="s">
        <v>448</v>
      </c>
      <c r="C90" s="101" t="s">
        <v>34</v>
      </c>
      <c r="G90" s="22"/>
      <c r="H90"/>
      <c r="N90" s="22"/>
    </row>
    <row r="91" spans="1:14" x14ac:dyDescent="0.25">
      <c r="A91" s="22" t="s">
        <v>2731</v>
      </c>
      <c r="B91" s="22" t="s">
        <v>450</v>
      </c>
      <c r="C91" s="101" t="s">
        <v>34</v>
      </c>
      <c r="G91" s="22"/>
      <c r="H91"/>
      <c r="N91" s="22"/>
    </row>
    <row r="92" spans="1:14" x14ac:dyDescent="0.25">
      <c r="A92" s="22" t="s">
        <v>2732</v>
      </c>
      <c r="B92" s="22" t="s">
        <v>452</v>
      </c>
      <c r="C92" s="101" t="s">
        <v>34</v>
      </c>
      <c r="G92" s="22"/>
      <c r="H92"/>
      <c r="N92" s="22"/>
    </row>
    <row r="93" spans="1:14" x14ac:dyDescent="0.25">
      <c r="A93" s="22" t="s">
        <v>2733</v>
      </c>
      <c r="B93" s="22" t="s">
        <v>454</v>
      </c>
      <c r="C93" s="101" t="s">
        <v>34</v>
      </c>
      <c r="G93" s="22"/>
      <c r="H93"/>
      <c r="N93" s="22"/>
    </row>
    <row r="94" spans="1:14" x14ac:dyDescent="0.25">
      <c r="A94" s="22" t="s">
        <v>2734</v>
      </c>
      <c r="B94" s="22" t="s">
        <v>456</v>
      </c>
      <c r="C94" s="101" t="s">
        <v>34</v>
      </c>
      <c r="G94" s="22"/>
      <c r="H94"/>
      <c r="N94" s="22"/>
    </row>
    <row r="95" spans="1:14" x14ac:dyDescent="0.25">
      <c r="A95" s="22" t="s">
        <v>2735</v>
      </c>
      <c r="B95" s="22" t="s">
        <v>2198</v>
      </c>
      <c r="C95" s="101" t="s">
        <v>34</v>
      </c>
      <c r="G95" s="22"/>
      <c r="H95"/>
      <c r="N95" s="22"/>
    </row>
    <row r="96" spans="1:14" x14ac:dyDescent="0.25">
      <c r="A96" s="22" t="s">
        <v>2736</v>
      </c>
      <c r="B96" s="22" t="s">
        <v>459</v>
      </c>
      <c r="C96" s="101" t="s">
        <v>34</v>
      </c>
      <c r="G96" s="22"/>
      <c r="H96"/>
      <c r="N96" s="22"/>
    </row>
    <row r="97" spans="1:14" x14ac:dyDescent="0.25">
      <c r="A97" s="22" t="s">
        <v>2737</v>
      </c>
      <c r="B97" s="22" t="s">
        <v>461</v>
      </c>
      <c r="C97" s="101" t="s">
        <v>34</v>
      </c>
      <c r="G97" s="22"/>
      <c r="H97"/>
      <c r="N97" s="22"/>
    </row>
    <row r="98" spans="1:14" x14ac:dyDescent="0.25">
      <c r="A98" s="22" t="s">
        <v>2738</v>
      </c>
      <c r="B98" s="22" t="s">
        <v>463</v>
      </c>
      <c r="C98" s="101" t="s">
        <v>34</v>
      </c>
      <c r="G98" s="22"/>
      <c r="H98"/>
      <c r="N98" s="22"/>
    </row>
    <row r="99" spans="1:14" x14ac:dyDescent="0.25">
      <c r="A99" s="22" t="s">
        <v>2739</v>
      </c>
      <c r="B99" s="22" t="s">
        <v>465</v>
      </c>
      <c r="C99" s="101" t="s">
        <v>34</v>
      </c>
      <c r="G99" s="22"/>
      <c r="H99"/>
      <c r="N99" s="22"/>
    </row>
    <row r="100" spans="1:14" x14ac:dyDescent="0.25">
      <c r="A100" s="22" t="s">
        <v>2740</v>
      </c>
      <c r="B100" s="22" t="s">
        <v>467</v>
      </c>
      <c r="C100" s="101" t="s">
        <v>34</v>
      </c>
      <c r="G100" s="22"/>
      <c r="H100"/>
      <c r="N100" s="22"/>
    </row>
    <row r="101" spans="1:14" x14ac:dyDescent="0.25">
      <c r="A101" s="22" t="s">
        <v>2741</v>
      </c>
      <c r="B101" s="22" t="s">
        <v>469</v>
      </c>
      <c r="C101" s="101" t="s">
        <v>34</v>
      </c>
      <c r="G101" s="22"/>
      <c r="H101"/>
      <c r="N101" s="22"/>
    </row>
    <row r="102" spans="1:14" x14ac:dyDescent="0.25">
      <c r="A102" s="22" t="s">
        <v>2742</v>
      </c>
      <c r="B102" s="22" t="s">
        <v>471</v>
      </c>
      <c r="C102" s="101" t="s">
        <v>34</v>
      </c>
      <c r="G102" s="22"/>
      <c r="H102"/>
      <c r="N102" s="22"/>
    </row>
    <row r="103" spans="1:14" x14ac:dyDescent="0.25">
      <c r="A103" s="22" t="s">
        <v>2743</v>
      </c>
      <c r="B103" s="22" t="s">
        <v>473</v>
      </c>
      <c r="C103" s="101" t="s">
        <v>34</v>
      </c>
      <c r="G103" s="22"/>
      <c r="H103"/>
      <c r="N103" s="22"/>
    </row>
    <row r="104" spans="1:14" x14ac:dyDescent="0.25">
      <c r="A104" s="22" t="s">
        <v>2744</v>
      </c>
      <c r="B104" s="22" t="s">
        <v>475</v>
      </c>
      <c r="C104" s="101" t="s">
        <v>34</v>
      </c>
      <c r="G104" s="22"/>
      <c r="H104"/>
      <c r="N104" s="22"/>
    </row>
    <row r="105" spans="1:14" x14ac:dyDescent="0.25">
      <c r="A105" s="22" t="s">
        <v>2745</v>
      </c>
      <c r="B105" s="22" t="s">
        <v>3</v>
      </c>
      <c r="C105" s="101" t="s">
        <v>34</v>
      </c>
      <c r="G105" s="22"/>
      <c r="H105"/>
      <c r="N105" s="22"/>
    </row>
    <row r="106" spans="1:14" x14ac:dyDescent="0.25">
      <c r="A106" s="22" t="s">
        <v>2746</v>
      </c>
      <c r="B106" s="22" t="s">
        <v>478</v>
      </c>
      <c r="C106" s="101" t="s">
        <v>34</v>
      </c>
      <c r="G106" s="22"/>
      <c r="H106"/>
      <c r="N106" s="22"/>
    </row>
    <row r="107" spans="1:14" x14ac:dyDescent="0.25">
      <c r="A107" s="22" t="s">
        <v>2747</v>
      </c>
      <c r="B107" s="22" t="s">
        <v>480</v>
      </c>
      <c r="C107" s="101" t="s">
        <v>34</v>
      </c>
      <c r="G107" s="22"/>
      <c r="H107"/>
      <c r="N107" s="22"/>
    </row>
    <row r="108" spans="1:14" x14ac:dyDescent="0.25">
      <c r="A108" s="22" t="s">
        <v>2748</v>
      </c>
      <c r="B108" s="22" t="s">
        <v>482</v>
      </c>
      <c r="C108" s="101" t="s">
        <v>34</v>
      </c>
      <c r="G108" s="22"/>
      <c r="H108"/>
      <c r="N108" s="22"/>
    </row>
    <row r="109" spans="1:14" x14ac:dyDescent="0.25">
      <c r="A109" s="22" t="s">
        <v>2749</v>
      </c>
      <c r="B109" s="22" t="s">
        <v>484</v>
      </c>
      <c r="C109" s="101" t="s">
        <v>34</v>
      </c>
      <c r="G109" s="22"/>
      <c r="H109"/>
      <c r="N109" s="22"/>
    </row>
    <row r="110" spans="1:14" x14ac:dyDescent="0.25">
      <c r="A110" s="22" t="s">
        <v>2750</v>
      </c>
      <c r="B110" s="22" t="s">
        <v>486</v>
      </c>
      <c r="C110" s="101" t="s">
        <v>34</v>
      </c>
      <c r="G110" s="22"/>
      <c r="H110"/>
      <c r="N110" s="22"/>
    </row>
    <row r="111" spans="1:14" x14ac:dyDescent="0.25">
      <c r="A111" s="22" t="s">
        <v>2751</v>
      </c>
      <c r="B111" s="22" t="s">
        <v>488</v>
      </c>
      <c r="C111" s="101" t="s">
        <v>34</v>
      </c>
      <c r="G111" s="22"/>
      <c r="H111"/>
      <c r="N111" s="22"/>
    </row>
    <row r="112" spans="1:14" x14ac:dyDescent="0.25">
      <c r="A112" s="22" t="s">
        <v>2752</v>
      </c>
      <c r="B112" s="22" t="s">
        <v>490</v>
      </c>
      <c r="C112" s="101" t="s">
        <v>34</v>
      </c>
      <c r="G112" s="22"/>
      <c r="H112"/>
      <c r="N112" s="22"/>
    </row>
    <row r="113" spans="1:14" x14ac:dyDescent="0.25">
      <c r="A113" s="22" t="s">
        <v>2753</v>
      </c>
      <c r="B113" s="22" t="s">
        <v>492</v>
      </c>
      <c r="C113" s="101" t="s">
        <v>34</v>
      </c>
      <c r="G113" s="22"/>
      <c r="H113"/>
      <c r="N113" s="22"/>
    </row>
    <row r="114" spans="1:14" x14ac:dyDescent="0.25">
      <c r="A114" s="22" t="s">
        <v>2754</v>
      </c>
      <c r="B114" s="22" t="s">
        <v>494</v>
      </c>
      <c r="C114" s="101" t="s">
        <v>34</v>
      </c>
      <c r="G114" s="22"/>
      <c r="H114"/>
      <c r="N114" s="22"/>
    </row>
    <row r="115" spans="1:14" x14ac:dyDescent="0.25">
      <c r="A115" s="22" t="s">
        <v>2755</v>
      </c>
      <c r="B115" s="22" t="s">
        <v>496</v>
      </c>
      <c r="C115" s="101" t="s">
        <v>34</v>
      </c>
      <c r="G115" s="22"/>
      <c r="H115"/>
      <c r="N115" s="22"/>
    </row>
    <row r="116" spans="1:14" x14ac:dyDescent="0.25">
      <c r="A116" s="22" t="s">
        <v>2756</v>
      </c>
      <c r="B116" s="22" t="s">
        <v>6</v>
      </c>
      <c r="C116" s="101" t="s">
        <v>34</v>
      </c>
      <c r="G116" s="22"/>
      <c r="H116"/>
      <c r="N116" s="22"/>
    </row>
    <row r="117" spans="1:14" x14ac:dyDescent="0.25">
      <c r="A117" s="22" t="s">
        <v>2757</v>
      </c>
      <c r="B117" s="65" t="s">
        <v>261</v>
      </c>
      <c r="C117" s="101">
        <f>SUM(C118:C120)</f>
        <v>0</v>
      </c>
      <c r="G117" s="22"/>
      <c r="H117"/>
      <c r="I117" s="28"/>
      <c r="N117" s="22"/>
    </row>
    <row r="118" spans="1:14" x14ac:dyDescent="0.25">
      <c r="A118" s="22" t="s">
        <v>2758</v>
      </c>
      <c r="B118" s="22" t="s">
        <v>502</v>
      </c>
      <c r="C118" s="101" t="s">
        <v>34</v>
      </c>
      <c r="G118" s="22"/>
      <c r="H118"/>
      <c r="N118" s="22"/>
    </row>
    <row r="119" spans="1:14" x14ac:dyDescent="0.25">
      <c r="A119" s="22" t="s">
        <v>2759</v>
      </c>
      <c r="B119" s="22" t="s">
        <v>504</v>
      </c>
      <c r="C119" s="101" t="s">
        <v>34</v>
      </c>
      <c r="G119" s="22"/>
      <c r="H119"/>
      <c r="N119" s="22"/>
    </row>
    <row r="120" spans="1:14" x14ac:dyDescent="0.25">
      <c r="A120" s="22" t="s">
        <v>2760</v>
      </c>
      <c r="B120" s="22" t="s">
        <v>2</v>
      </c>
      <c r="C120" s="101" t="s">
        <v>34</v>
      </c>
      <c r="G120" s="22"/>
      <c r="H120"/>
      <c r="N120" s="22"/>
    </row>
    <row r="121" spans="1:14" x14ac:dyDescent="0.25">
      <c r="A121" s="22" t="s">
        <v>2761</v>
      </c>
      <c r="B121" s="65" t="s">
        <v>91</v>
      </c>
      <c r="C121" s="101">
        <f>SUM(C122:C132)</f>
        <v>0</v>
      </c>
      <c r="G121" s="22"/>
      <c r="H121"/>
      <c r="I121" s="28"/>
      <c r="N121" s="22"/>
    </row>
    <row r="122" spans="1:14" x14ac:dyDescent="0.25">
      <c r="A122" s="22" t="s">
        <v>2762</v>
      </c>
      <c r="B122" s="39" t="s">
        <v>263</v>
      </c>
      <c r="C122" s="101" t="s">
        <v>34</v>
      </c>
      <c r="G122" s="22"/>
      <c r="H122"/>
      <c r="I122" s="39"/>
      <c r="N122" s="22"/>
    </row>
    <row r="123" spans="1:14" x14ac:dyDescent="0.25">
      <c r="A123" s="22" t="s">
        <v>2763</v>
      </c>
      <c r="B123" s="22" t="s">
        <v>499</v>
      </c>
      <c r="C123" s="101" t="s">
        <v>34</v>
      </c>
      <c r="G123" s="22"/>
      <c r="H123"/>
      <c r="I123" s="39"/>
      <c r="N123" s="22"/>
    </row>
    <row r="124" spans="1:14" x14ac:dyDescent="0.25">
      <c r="A124" s="22" t="s">
        <v>2764</v>
      </c>
      <c r="B124" s="39" t="s">
        <v>265</v>
      </c>
      <c r="C124" s="101" t="s">
        <v>34</v>
      </c>
      <c r="G124" s="22"/>
      <c r="H124"/>
      <c r="I124" s="39"/>
      <c r="N124" s="22"/>
    </row>
    <row r="125" spans="1:14" x14ac:dyDescent="0.25">
      <c r="A125" s="22" t="s">
        <v>2765</v>
      </c>
      <c r="B125" s="39" t="s">
        <v>267</v>
      </c>
      <c r="C125" s="101" t="s">
        <v>34</v>
      </c>
      <c r="G125" s="22"/>
      <c r="H125"/>
      <c r="I125" s="39"/>
      <c r="N125" s="22"/>
    </row>
    <row r="126" spans="1:14" x14ac:dyDescent="0.25">
      <c r="A126" s="22" t="s">
        <v>2766</v>
      </c>
      <c r="B126" s="39" t="s">
        <v>12</v>
      </c>
      <c r="C126" s="101" t="s">
        <v>34</v>
      </c>
      <c r="G126" s="22"/>
      <c r="H126"/>
      <c r="I126" s="39"/>
      <c r="N126" s="22"/>
    </row>
    <row r="127" spans="1:14" x14ac:dyDescent="0.25">
      <c r="A127" s="22" t="s">
        <v>2767</v>
      </c>
      <c r="B127" s="39" t="s">
        <v>270</v>
      </c>
      <c r="C127" s="101" t="s">
        <v>34</v>
      </c>
      <c r="G127" s="22"/>
      <c r="H127"/>
      <c r="I127" s="39"/>
      <c r="N127" s="22"/>
    </row>
    <row r="128" spans="1:14" x14ac:dyDescent="0.25">
      <c r="A128" s="22" t="s">
        <v>2768</v>
      </c>
      <c r="B128" s="39" t="s">
        <v>272</v>
      </c>
      <c r="C128" s="101" t="s">
        <v>34</v>
      </c>
      <c r="G128" s="22"/>
      <c r="H128"/>
      <c r="I128" s="39"/>
      <c r="N128" s="22"/>
    </row>
    <row r="129" spans="1:14" x14ac:dyDescent="0.25">
      <c r="A129" s="22" t="s">
        <v>2769</v>
      </c>
      <c r="B129" s="39" t="s">
        <v>274</v>
      </c>
      <c r="C129" s="101" t="s">
        <v>34</v>
      </c>
      <c r="G129" s="22"/>
      <c r="H129"/>
      <c r="I129" s="39"/>
      <c r="N129" s="22"/>
    </row>
    <row r="130" spans="1:14" x14ac:dyDescent="0.25">
      <c r="A130" s="22" t="s">
        <v>2770</v>
      </c>
      <c r="B130" s="39" t="s">
        <v>276</v>
      </c>
      <c r="C130" s="101" t="s">
        <v>34</v>
      </c>
      <c r="G130" s="22"/>
      <c r="H130"/>
      <c r="I130" s="39"/>
      <c r="N130" s="22"/>
    </row>
    <row r="131" spans="1:14" x14ac:dyDescent="0.25">
      <c r="A131" s="22" t="s">
        <v>2771</v>
      </c>
      <c r="B131" s="39" t="s">
        <v>278</v>
      </c>
      <c r="C131" s="101" t="s">
        <v>34</v>
      </c>
      <c r="G131" s="22"/>
      <c r="H131"/>
      <c r="I131" s="39"/>
      <c r="N131" s="22"/>
    </row>
    <row r="132" spans="1:14" x14ac:dyDescent="0.25">
      <c r="A132" s="22" t="s">
        <v>2772</v>
      </c>
      <c r="B132" s="39" t="s">
        <v>91</v>
      </c>
      <c r="C132" s="101" t="s">
        <v>34</v>
      </c>
      <c r="G132" s="22"/>
      <c r="H132"/>
      <c r="I132" s="39"/>
      <c r="N132" s="22"/>
    </row>
    <row r="133" spans="1:14" outlineLevel="1" x14ac:dyDescent="0.25">
      <c r="A133" s="22" t="s">
        <v>2773</v>
      </c>
      <c r="B133" s="51" t="s">
        <v>95</v>
      </c>
      <c r="C133" s="101"/>
      <c r="G133" s="22"/>
      <c r="H133"/>
      <c r="I133" s="39"/>
      <c r="N133" s="22"/>
    </row>
    <row r="134" spans="1:14" outlineLevel="1" x14ac:dyDescent="0.25">
      <c r="A134" s="22" t="s">
        <v>2774</v>
      </c>
      <c r="B134" s="51" t="s">
        <v>95</v>
      </c>
      <c r="C134" s="101"/>
      <c r="G134" s="22"/>
      <c r="H134"/>
      <c r="I134" s="39"/>
      <c r="N134" s="22"/>
    </row>
    <row r="135" spans="1:14" outlineLevel="1" x14ac:dyDescent="0.25">
      <c r="A135" s="22" t="s">
        <v>2775</v>
      </c>
      <c r="B135" s="51" t="s">
        <v>95</v>
      </c>
      <c r="C135" s="101"/>
      <c r="G135" s="22"/>
      <c r="H135"/>
      <c r="I135" s="39"/>
      <c r="N135" s="22"/>
    </row>
    <row r="136" spans="1:14" outlineLevel="1" x14ac:dyDescent="0.25">
      <c r="A136" s="22" t="s">
        <v>2776</v>
      </c>
      <c r="B136" s="51" t="s">
        <v>95</v>
      </c>
      <c r="C136" s="101"/>
      <c r="G136" s="22"/>
      <c r="H136"/>
      <c r="I136" s="39"/>
      <c r="N136" s="22"/>
    </row>
    <row r="137" spans="1:14" outlineLevel="1" x14ac:dyDescent="0.25">
      <c r="A137" s="22" t="s">
        <v>2777</v>
      </c>
      <c r="B137" s="51" t="s">
        <v>95</v>
      </c>
      <c r="C137" s="101"/>
      <c r="G137" s="22"/>
      <c r="H137"/>
      <c r="I137" s="39"/>
      <c r="N137" s="22"/>
    </row>
    <row r="138" spans="1:14" outlineLevel="1" x14ac:dyDescent="0.25">
      <c r="A138" s="22" t="s">
        <v>2778</v>
      </c>
      <c r="B138" s="51" t="s">
        <v>95</v>
      </c>
      <c r="C138" s="101"/>
      <c r="G138" s="22"/>
      <c r="H138"/>
      <c r="I138" s="39"/>
      <c r="N138" s="22"/>
    </row>
    <row r="139" spans="1:14" outlineLevel="1" x14ac:dyDescent="0.25">
      <c r="A139" s="22" t="s">
        <v>2779</v>
      </c>
      <c r="B139" s="51" t="s">
        <v>95</v>
      </c>
      <c r="C139" s="101"/>
      <c r="G139" s="22"/>
      <c r="H139"/>
      <c r="I139" s="39"/>
      <c r="N139" s="22"/>
    </row>
    <row r="140" spans="1:14" outlineLevel="1" x14ac:dyDescent="0.25">
      <c r="A140" s="22" t="s">
        <v>2780</v>
      </c>
      <c r="B140" s="51" t="s">
        <v>95</v>
      </c>
      <c r="C140" s="101"/>
      <c r="G140" s="22"/>
      <c r="H140"/>
      <c r="I140" s="39"/>
      <c r="N140" s="22"/>
    </row>
    <row r="141" spans="1:14" outlineLevel="1" x14ac:dyDescent="0.25">
      <c r="A141" s="22" t="s">
        <v>2781</v>
      </c>
      <c r="B141" s="51" t="s">
        <v>95</v>
      </c>
      <c r="C141" s="101"/>
      <c r="G141" s="22"/>
      <c r="H141"/>
      <c r="I141" s="39"/>
      <c r="N141" s="22"/>
    </row>
    <row r="142" spans="1:14" outlineLevel="1" x14ac:dyDescent="0.25">
      <c r="A142" s="22" t="s">
        <v>2782</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2783</v>
      </c>
      <c r="B144" s="39" t="s">
        <v>527</v>
      </c>
      <c r="C144" s="101" t="s">
        <v>34</v>
      </c>
      <c r="G144" s="22"/>
      <c r="H144"/>
      <c r="I144" s="39"/>
      <c r="N144" s="22"/>
    </row>
    <row r="145" spans="1:14" x14ac:dyDescent="0.25">
      <c r="A145" s="22" t="s">
        <v>2784</v>
      </c>
      <c r="B145" s="39" t="s">
        <v>527</v>
      </c>
      <c r="C145" s="101" t="s">
        <v>34</v>
      </c>
      <c r="G145" s="22"/>
      <c r="H145"/>
      <c r="I145" s="39"/>
      <c r="N145" s="22"/>
    </row>
    <row r="146" spans="1:14" x14ac:dyDescent="0.25">
      <c r="A146" s="22" t="s">
        <v>2785</v>
      </c>
      <c r="B146" s="39" t="s">
        <v>527</v>
      </c>
      <c r="C146" s="101" t="s">
        <v>34</v>
      </c>
      <c r="G146" s="22"/>
      <c r="H146"/>
      <c r="I146" s="39"/>
      <c r="N146" s="22"/>
    </row>
    <row r="147" spans="1:14" x14ac:dyDescent="0.25">
      <c r="A147" s="22" t="s">
        <v>2786</v>
      </c>
      <c r="B147" s="39" t="s">
        <v>527</v>
      </c>
      <c r="C147" s="101" t="s">
        <v>34</v>
      </c>
      <c r="G147" s="22"/>
      <c r="H147"/>
      <c r="I147" s="39"/>
      <c r="N147" s="22"/>
    </row>
    <row r="148" spans="1:14" x14ac:dyDescent="0.25">
      <c r="A148" s="22" t="s">
        <v>2787</v>
      </c>
      <c r="B148" s="39" t="s">
        <v>527</v>
      </c>
      <c r="C148" s="101" t="s">
        <v>34</v>
      </c>
      <c r="G148" s="22"/>
      <c r="H148"/>
      <c r="I148" s="39"/>
      <c r="N148" s="22"/>
    </row>
    <row r="149" spans="1:14" x14ac:dyDescent="0.25">
      <c r="A149" s="22" t="s">
        <v>2788</v>
      </c>
      <c r="B149" s="39" t="s">
        <v>527</v>
      </c>
      <c r="C149" s="101" t="s">
        <v>34</v>
      </c>
      <c r="G149" s="22"/>
      <c r="H149"/>
      <c r="I149" s="39"/>
      <c r="N149" s="22"/>
    </row>
    <row r="150" spans="1:14" x14ac:dyDescent="0.25">
      <c r="A150" s="22" t="s">
        <v>2789</v>
      </c>
      <c r="B150" s="39" t="s">
        <v>527</v>
      </c>
      <c r="C150" s="101" t="s">
        <v>34</v>
      </c>
      <c r="G150" s="22"/>
      <c r="H150"/>
      <c r="I150" s="39"/>
      <c r="N150" s="22"/>
    </row>
    <row r="151" spans="1:14" x14ac:dyDescent="0.25">
      <c r="A151" s="22" t="s">
        <v>2790</v>
      </c>
      <c r="B151" s="39" t="s">
        <v>527</v>
      </c>
      <c r="C151" s="101" t="s">
        <v>34</v>
      </c>
      <c r="G151" s="22"/>
      <c r="H151"/>
      <c r="I151" s="39"/>
      <c r="N151" s="22"/>
    </row>
    <row r="152" spans="1:14" x14ac:dyDescent="0.25">
      <c r="A152" s="22" t="s">
        <v>2791</v>
      </c>
      <c r="B152" s="39" t="s">
        <v>527</v>
      </c>
      <c r="C152" s="101" t="s">
        <v>34</v>
      </c>
      <c r="G152" s="22"/>
      <c r="H152"/>
      <c r="I152" s="39"/>
      <c r="N152" s="22"/>
    </row>
    <row r="153" spans="1:14" x14ac:dyDescent="0.25">
      <c r="A153" s="22" t="s">
        <v>2792</v>
      </c>
      <c r="B153" s="39" t="s">
        <v>527</v>
      </c>
      <c r="C153" s="101" t="s">
        <v>34</v>
      </c>
      <c r="G153" s="22"/>
      <c r="H153"/>
      <c r="I153" s="39"/>
      <c r="N153" s="22"/>
    </row>
    <row r="154" spans="1:14" x14ac:dyDescent="0.25">
      <c r="A154" s="22" t="s">
        <v>2793</v>
      </c>
      <c r="B154" s="39" t="s">
        <v>527</v>
      </c>
      <c r="C154" s="101" t="s">
        <v>34</v>
      </c>
      <c r="G154" s="22"/>
      <c r="H154"/>
      <c r="I154" s="39"/>
      <c r="N154" s="22"/>
    </row>
    <row r="155" spans="1:14" x14ac:dyDescent="0.25">
      <c r="A155" s="22" t="s">
        <v>2794</v>
      </c>
      <c r="B155" s="39" t="s">
        <v>527</v>
      </c>
      <c r="C155" s="101" t="s">
        <v>34</v>
      </c>
      <c r="G155" s="22"/>
      <c r="H155"/>
      <c r="I155" s="39"/>
      <c r="N155" s="22"/>
    </row>
    <row r="156" spans="1:14" x14ac:dyDescent="0.25">
      <c r="A156" s="22" t="s">
        <v>2795</v>
      </c>
      <c r="B156" s="39" t="s">
        <v>527</v>
      </c>
      <c r="C156" s="101" t="s">
        <v>34</v>
      </c>
      <c r="G156" s="22"/>
      <c r="H156"/>
      <c r="I156" s="39"/>
      <c r="N156" s="22"/>
    </row>
    <row r="157" spans="1:14" x14ac:dyDescent="0.25">
      <c r="A157" s="22" t="s">
        <v>2796</v>
      </c>
      <c r="B157" s="39" t="s">
        <v>527</v>
      </c>
      <c r="C157" s="101" t="s">
        <v>34</v>
      </c>
      <c r="G157" s="22"/>
      <c r="H157"/>
      <c r="I157" s="39"/>
      <c r="N157" s="22"/>
    </row>
    <row r="158" spans="1:14" x14ac:dyDescent="0.25">
      <c r="A158" s="22" t="s">
        <v>2797</v>
      </c>
      <c r="B158" s="39" t="s">
        <v>527</v>
      </c>
      <c r="C158" s="101" t="s">
        <v>34</v>
      </c>
      <c r="G158" s="22"/>
      <c r="H158"/>
      <c r="I158" s="39"/>
      <c r="N158" s="22"/>
    </row>
    <row r="159" spans="1:14" x14ac:dyDescent="0.25">
      <c r="A159" s="22" t="s">
        <v>2798</v>
      </c>
      <c r="B159" s="39" t="s">
        <v>527</v>
      </c>
      <c r="C159" s="101" t="s">
        <v>34</v>
      </c>
      <c r="G159" s="22"/>
      <c r="H159"/>
      <c r="I159" s="39"/>
      <c r="N159" s="22"/>
    </row>
    <row r="160" spans="1:14" x14ac:dyDescent="0.25">
      <c r="A160" s="22" t="s">
        <v>2799</v>
      </c>
      <c r="B160" s="39" t="s">
        <v>527</v>
      </c>
      <c r="C160" s="101" t="s">
        <v>34</v>
      </c>
      <c r="G160" s="22"/>
      <c r="H160"/>
      <c r="I160" s="39"/>
      <c r="N160" s="22"/>
    </row>
    <row r="161" spans="1:14" x14ac:dyDescent="0.25">
      <c r="A161" s="22" t="s">
        <v>2800</v>
      </c>
      <c r="B161" s="39" t="s">
        <v>527</v>
      </c>
      <c r="C161" s="101" t="s">
        <v>34</v>
      </c>
      <c r="G161" s="22"/>
      <c r="H161"/>
      <c r="I161" s="39"/>
      <c r="N161" s="22"/>
    </row>
    <row r="162" spans="1:14" x14ac:dyDescent="0.25">
      <c r="A162" s="22" t="s">
        <v>2801</v>
      </c>
      <c r="B162" s="39" t="s">
        <v>527</v>
      </c>
      <c r="C162" s="101" t="s">
        <v>34</v>
      </c>
      <c r="G162" s="22"/>
      <c r="H162"/>
      <c r="I162" s="39"/>
      <c r="N162" s="22"/>
    </row>
    <row r="163" spans="1:14" x14ac:dyDescent="0.25">
      <c r="A163" s="22" t="s">
        <v>2802</v>
      </c>
      <c r="B163" s="39" t="s">
        <v>527</v>
      </c>
      <c r="C163" s="101" t="s">
        <v>34</v>
      </c>
      <c r="G163" s="22"/>
      <c r="H163"/>
      <c r="I163" s="39"/>
      <c r="N163" s="22"/>
    </row>
    <row r="164" spans="1:14" x14ac:dyDescent="0.25">
      <c r="A164" s="22" t="s">
        <v>2803</v>
      </c>
      <c r="B164" s="39" t="s">
        <v>527</v>
      </c>
      <c r="C164" s="101" t="s">
        <v>34</v>
      </c>
      <c r="G164" s="22"/>
      <c r="H164"/>
      <c r="I164" s="39"/>
      <c r="N164" s="22"/>
    </row>
    <row r="165" spans="1:14" x14ac:dyDescent="0.25">
      <c r="A165" s="22" t="s">
        <v>2804</v>
      </c>
      <c r="B165" s="39" t="s">
        <v>527</v>
      </c>
      <c r="C165" s="101" t="s">
        <v>34</v>
      </c>
      <c r="G165" s="22"/>
      <c r="H165"/>
      <c r="I165" s="39"/>
      <c r="N165" s="22"/>
    </row>
    <row r="166" spans="1:14" x14ac:dyDescent="0.25">
      <c r="A166" s="22" t="s">
        <v>2805</v>
      </c>
      <c r="B166" s="39" t="s">
        <v>527</v>
      </c>
      <c r="C166" s="101" t="s">
        <v>34</v>
      </c>
      <c r="G166" s="22"/>
      <c r="H166"/>
      <c r="I166" s="39"/>
      <c r="N166" s="22"/>
    </row>
    <row r="167" spans="1:14" x14ac:dyDescent="0.25">
      <c r="A167" s="22" t="s">
        <v>2806</v>
      </c>
      <c r="B167" s="39" t="s">
        <v>527</v>
      </c>
      <c r="C167" s="101" t="s">
        <v>34</v>
      </c>
      <c r="G167" s="22"/>
      <c r="H167"/>
      <c r="I167" s="39"/>
      <c r="N167" s="22"/>
    </row>
    <row r="168" spans="1:14" x14ac:dyDescent="0.25">
      <c r="A168" s="22" t="s">
        <v>2807</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2808</v>
      </c>
      <c r="B170" s="22" t="s">
        <v>560</v>
      </c>
      <c r="C170" s="101" t="s">
        <v>34</v>
      </c>
      <c r="D170"/>
      <c r="E170"/>
      <c r="F170"/>
      <c r="G170"/>
      <c r="H170"/>
      <c r="K170"/>
      <c r="L170"/>
      <c r="M170"/>
      <c r="N170"/>
    </row>
    <row r="171" spans="1:14" x14ac:dyDescent="0.25">
      <c r="A171" s="22" t="s">
        <v>2809</v>
      </c>
      <c r="B171" s="22" t="s">
        <v>562</v>
      </c>
      <c r="C171" s="101" t="s">
        <v>34</v>
      </c>
      <c r="D171"/>
      <c r="E171"/>
      <c r="F171"/>
      <c r="G171"/>
      <c r="H171"/>
      <c r="K171"/>
      <c r="L171"/>
      <c r="M171"/>
      <c r="N171"/>
    </row>
    <row r="172" spans="1:14" x14ac:dyDescent="0.25">
      <c r="A172" s="22" t="s">
        <v>2810</v>
      </c>
      <c r="B172" s="22" t="s">
        <v>91</v>
      </c>
      <c r="C172" s="101" t="s">
        <v>34</v>
      </c>
      <c r="D172"/>
      <c r="E172"/>
      <c r="F172"/>
      <c r="G172"/>
      <c r="H172"/>
      <c r="K172"/>
      <c r="L172"/>
      <c r="M172"/>
      <c r="N172"/>
    </row>
    <row r="173" spans="1:14" outlineLevel="1" x14ac:dyDescent="0.25">
      <c r="A173" s="22" t="s">
        <v>2811</v>
      </c>
      <c r="C173" s="101"/>
      <c r="D173"/>
      <c r="E173"/>
      <c r="F173"/>
      <c r="G173"/>
      <c r="H173"/>
      <c r="K173"/>
      <c r="L173"/>
      <c r="M173"/>
      <c r="N173"/>
    </row>
    <row r="174" spans="1:14" outlineLevel="1" x14ac:dyDescent="0.25">
      <c r="A174" s="22" t="s">
        <v>2812</v>
      </c>
      <c r="C174" s="101"/>
      <c r="D174"/>
      <c r="E174"/>
      <c r="F174"/>
      <c r="G174"/>
      <c r="H174"/>
      <c r="K174"/>
      <c r="L174"/>
      <c r="M174"/>
      <c r="N174"/>
    </row>
    <row r="175" spans="1:14" outlineLevel="1" x14ac:dyDescent="0.25">
      <c r="A175" s="22" t="s">
        <v>2813</v>
      </c>
      <c r="C175" s="101"/>
      <c r="D175"/>
      <c r="E175"/>
      <c r="F175"/>
      <c r="G175"/>
      <c r="H175"/>
      <c r="K175"/>
      <c r="L175"/>
      <c r="M175"/>
      <c r="N175"/>
    </row>
    <row r="176" spans="1:14" outlineLevel="1" x14ac:dyDescent="0.25">
      <c r="A176" s="22" t="s">
        <v>2814</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2815</v>
      </c>
      <c r="B178" s="22" t="s">
        <v>572</v>
      </c>
      <c r="C178" s="101" t="s">
        <v>34</v>
      </c>
      <c r="D178" s="68"/>
      <c r="E178" s="68"/>
      <c r="F178" s="59"/>
      <c r="G178" s="47"/>
      <c r="H178"/>
      <c r="K178" s="68"/>
      <c r="L178" s="68"/>
      <c r="M178" s="59"/>
      <c r="N178" s="47"/>
    </row>
    <row r="179" spans="1:14" x14ac:dyDescent="0.25">
      <c r="A179" s="22" t="s">
        <v>2816</v>
      </c>
      <c r="B179" s="22" t="s">
        <v>574</v>
      </c>
      <c r="C179" s="101" t="s">
        <v>34</v>
      </c>
      <c r="D179" s="68"/>
      <c r="E179" s="68"/>
      <c r="F179" s="59"/>
      <c r="G179" s="47"/>
      <c r="H179"/>
      <c r="K179" s="68"/>
      <c r="L179" s="68"/>
      <c r="M179" s="59"/>
      <c r="N179" s="47"/>
    </row>
    <row r="180" spans="1:14" x14ac:dyDescent="0.25">
      <c r="A180" s="22" t="s">
        <v>2817</v>
      </c>
      <c r="B180" s="22" t="s">
        <v>91</v>
      </c>
      <c r="C180" s="101" t="s">
        <v>34</v>
      </c>
      <c r="D180" s="68"/>
      <c r="E180" s="68"/>
      <c r="F180" s="59"/>
      <c r="G180" s="47"/>
      <c r="H180"/>
      <c r="K180" s="68"/>
      <c r="L180" s="68"/>
      <c r="M180" s="59"/>
      <c r="N180" s="47"/>
    </row>
    <row r="181" spans="1:14" outlineLevel="1" x14ac:dyDescent="0.25">
      <c r="A181" s="22" t="s">
        <v>2818</v>
      </c>
      <c r="C181" s="101"/>
      <c r="D181" s="68"/>
      <c r="E181" s="68"/>
      <c r="F181" s="59"/>
      <c r="G181" s="47"/>
      <c r="H181"/>
      <c r="K181" s="68"/>
      <c r="L181" s="68"/>
      <c r="M181" s="59"/>
      <c r="N181" s="47"/>
    </row>
    <row r="182" spans="1:14" outlineLevel="1" x14ac:dyDescent="0.25">
      <c r="A182" s="22" t="s">
        <v>2819</v>
      </c>
      <c r="C182" s="101"/>
      <c r="D182" s="68"/>
      <c r="E182" s="68"/>
      <c r="F182" s="59"/>
      <c r="G182" s="47"/>
      <c r="H182"/>
      <c r="K182" s="68"/>
      <c r="L182" s="68"/>
      <c r="M182" s="59"/>
      <c r="N182" s="47"/>
    </row>
    <row r="183" spans="1:14" outlineLevel="1" x14ac:dyDescent="0.25">
      <c r="A183" s="22" t="s">
        <v>2820</v>
      </c>
      <c r="C183" s="101"/>
      <c r="D183" s="68"/>
      <c r="E183" s="68"/>
      <c r="F183" s="59"/>
      <c r="G183" s="47"/>
      <c r="H183"/>
      <c r="K183" s="68"/>
      <c r="L183" s="68"/>
      <c r="M183" s="59"/>
      <c r="N183" s="47"/>
    </row>
    <row r="184" spans="1:14" outlineLevel="1" x14ac:dyDescent="0.25">
      <c r="A184" s="22" t="s">
        <v>2821</v>
      </c>
      <c r="C184" s="101"/>
      <c r="D184" s="68"/>
      <c r="E184" s="68"/>
      <c r="F184" s="59"/>
      <c r="G184" s="47"/>
      <c r="H184"/>
      <c r="K184" s="68"/>
      <c r="L184" s="68"/>
      <c r="M184" s="59"/>
      <c r="N184" s="47"/>
    </row>
    <row r="185" spans="1:14" outlineLevel="1" x14ac:dyDescent="0.25">
      <c r="A185" s="22" t="s">
        <v>2822</v>
      </c>
      <c r="C185" s="101"/>
      <c r="D185" s="68"/>
      <c r="E185" s="68"/>
      <c r="F185" s="59"/>
      <c r="G185" s="47"/>
      <c r="H185"/>
      <c r="K185" s="68"/>
      <c r="L185" s="68"/>
      <c r="M185" s="59"/>
      <c r="N185" s="47"/>
    </row>
    <row r="186" spans="1:14" outlineLevel="1" x14ac:dyDescent="0.25">
      <c r="A186" s="22" t="s">
        <v>2823</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2824</v>
      </c>
      <c r="B188" s="39" t="s">
        <v>876</v>
      </c>
      <c r="C188" s="104" t="s">
        <v>34</v>
      </c>
      <c r="D188" s="68"/>
      <c r="E188" s="68"/>
      <c r="F188" s="111" t="str">
        <f>IF($C$192=0,"",IF(C188="[for completion]","",C188/$C$192))</f>
        <v/>
      </c>
      <c r="G188" s="47"/>
      <c r="H188"/>
      <c r="I188" s="39"/>
      <c r="K188" s="68"/>
      <c r="L188" s="68"/>
      <c r="M188" s="48"/>
      <c r="N188" s="47"/>
    </row>
    <row r="189" spans="1:14" x14ac:dyDescent="0.25">
      <c r="A189" s="22" t="s">
        <v>2825</v>
      </c>
      <c r="B189" s="39" t="s">
        <v>878</v>
      </c>
      <c r="C189" s="104" t="s">
        <v>34</v>
      </c>
      <c r="D189" s="68"/>
      <c r="E189" s="68"/>
      <c r="F189" s="111" t="str">
        <f>IF($C$192=0,"",IF(C189="[for completion]","",C189/$C$192))</f>
        <v/>
      </c>
      <c r="G189" s="47"/>
      <c r="H189"/>
      <c r="I189" s="39"/>
      <c r="K189" s="68"/>
      <c r="L189" s="68"/>
      <c r="M189" s="48"/>
      <c r="N189" s="47"/>
    </row>
    <row r="190" spans="1:14" x14ac:dyDescent="0.25">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2831</v>
      </c>
      <c r="B195" s="51" t="s">
        <v>889</v>
      </c>
      <c r="D195" s="68"/>
      <c r="E195" s="68"/>
      <c r="F195" s="111" t="str">
        <f t="shared" si="2"/>
        <v/>
      </c>
      <c r="G195" s="47"/>
      <c r="H195"/>
      <c r="I195" s="39"/>
      <c r="K195" s="68"/>
      <c r="L195" s="68"/>
      <c r="M195" s="48"/>
      <c r="N195" s="47"/>
    </row>
    <row r="196" spans="1:14" ht="15" customHeight="1" outlineLevel="1" x14ac:dyDescent="0.25">
      <c r="A196" s="22" t="s">
        <v>2832</v>
      </c>
      <c r="B196" s="51" t="s">
        <v>891</v>
      </c>
      <c r="D196" s="68"/>
      <c r="E196" s="68"/>
      <c r="F196" s="111" t="str">
        <f t="shared" si="2"/>
        <v/>
      </c>
      <c r="G196" s="47"/>
      <c r="H196"/>
      <c r="I196" s="39"/>
      <c r="K196" s="68"/>
      <c r="L196" s="68"/>
      <c r="M196" s="48"/>
      <c r="N196" s="47"/>
    </row>
    <row r="197" spans="1:14" ht="15" customHeight="1" outlineLevel="1" x14ac:dyDescent="0.25">
      <c r="A197" s="22" t="s">
        <v>2833</v>
      </c>
      <c r="B197" s="51" t="s">
        <v>893</v>
      </c>
      <c r="D197" s="68"/>
      <c r="E197" s="68"/>
      <c r="F197" s="111" t="str">
        <f t="shared" si="2"/>
        <v/>
      </c>
      <c r="G197" s="47"/>
      <c r="H197"/>
      <c r="I197" s="39"/>
      <c r="K197" s="68"/>
      <c r="L197" s="68"/>
      <c r="M197" s="48"/>
      <c r="N197" s="47"/>
    </row>
    <row r="198" spans="1:14" ht="15" customHeight="1" outlineLevel="1" x14ac:dyDescent="0.25">
      <c r="A198" s="22" t="s">
        <v>2834</v>
      </c>
      <c r="B198" s="51" t="s">
        <v>895</v>
      </c>
      <c r="D198" s="68"/>
      <c r="E198" s="68"/>
      <c r="F198" s="111" t="str">
        <f t="shared" si="2"/>
        <v/>
      </c>
      <c r="G198" s="47"/>
      <c r="H198"/>
      <c r="I198" s="39"/>
      <c r="K198" s="68"/>
      <c r="L198" s="68"/>
      <c r="M198" s="48"/>
      <c r="N198" s="47"/>
    </row>
    <row r="199" spans="1:14" ht="15" customHeight="1" outlineLevel="1" x14ac:dyDescent="0.25">
      <c r="A199" s="22" t="s">
        <v>2835</v>
      </c>
      <c r="B199" s="51" t="s">
        <v>897</v>
      </c>
      <c r="D199" s="68"/>
      <c r="E199" s="68"/>
      <c r="F199" s="111" t="str">
        <f t="shared" si="2"/>
        <v/>
      </c>
      <c r="G199" s="47"/>
      <c r="H199"/>
      <c r="I199" s="39"/>
      <c r="K199" s="68"/>
      <c r="L199" s="68"/>
      <c r="M199" s="48"/>
      <c r="N199" s="47"/>
    </row>
    <row r="200" spans="1:14" ht="15" customHeight="1" outlineLevel="1" x14ac:dyDescent="0.25">
      <c r="A200" s="22" t="s">
        <v>2836</v>
      </c>
      <c r="B200" s="51"/>
      <c r="D200" s="68"/>
      <c r="E200" s="68"/>
      <c r="F200" s="48"/>
      <c r="G200" s="47"/>
      <c r="H200"/>
      <c r="I200" s="39"/>
      <c r="K200" s="68"/>
      <c r="L200" s="68"/>
      <c r="M200" s="48"/>
      <c r="N200" s="47"/>
    </row>
    <row r="201" spans="1:14" ht="15" customHeight="1" outlineLevel="1" x14ac:dyDescent="0.25">
      <c r="A201" s="22" t="s">
        <v>2837</v>
      </c>
      <c r="B201" s="51"/>
      <c r="D201" s="68"/>
      <c r="E201" s="68"/>
      <c r="F201" s="48"/>
      <c r="G201" s="47"/>
      <c r="H201"/>
      <c r="I201" s="39"/>
      <c r="K201" s="68"/>
      <c r="L201" s="68"/>
      <c r="M201" s="48"/>
      <c r="N201" s="47"/>
    </row>
    <row r="202" spans="1:14" ht="15" customHeight="1" outlineLevel="1" x14ac:dyDescent="0.25">
      <c r="A202" s="22" t="s">
        <v>2838</v>
      </c>
      <c r="B202" s="51"/>
      <c r="D202" s="68"/>
      <c r="E202" s="68"/>
      <c r="F202" s="48"/>
      <c r="G202" s="47"/>
      <c r="H202"/>
      <c r="I202" s="39"/>
      <c r="K202" s="68"/>
      <c r="L202" s="68"/>
      <c r="M202" s="48"/>
      <c r="N202" s="47"/>
    </row>
    <row r="203" spans="1:14" ht="15" customHeight="1" outlineLevel="1" x14ac:dyDescent="0.25">
      <c r="A203" s="22" t="s">
        <v>2839</v>
      </c>
      <c r="B203" s="51"/>
      <c r="D203" s="68"/>
      <c r="E203" s="68"/>
      <c r="F203" s="48"/>
      <c r="G203" s="47"/>
      <c r="H203"/>
      <c r="I203" s="39"/>
      <c r="K203" s="68"/>
      <c r="L203" s="68"/>
      <c r="M203" s="48"/>
      <c r="N203" s="47"/>
    </row>
    <row r="204" spans="1:14" ht="15" customHeight="1" outlineLevel="1" x14ac:dyDescent="0.25">
      <c r="A204" s="22" t="s">
        <v>2840</v>
      </c>
      <c r="B204" s="39"/>
      <c r="D204" s="68"/>
      <c r="E204" s="68"/>
      <c r="F204" s="48"/>
      <c r="G204" s="47"/>
      <c r="H204"/>
      <c r="I204" s="39"/>
      <c r="K204" s="68"/>
      <c r="L204" s="68"/>
      <c r="M204" s="48"/>
      <c r="N204" s="47"/>
    </row>
    <row r="205" spans="1:14" outlineLevel="1" x14ac:dyDescent="0.25">
      <c r="A205" s="22" t="s">
        <v>2841</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2842</v>
      </c>
      <c r="B207" s="22" t="s">
        <v>599</v>
      </c>
      <c r="C207" s="101" t="s">
        <v>34</v>
      </c>
      <c r="D207"/>
      <c r="E207" s="20"/>
      <c r="F207" s="20"/>
      <c r="G207"/>
      <c r="H207"/>
      <c r="K207"/>
      <c r="L207" s="20"/>
      <c r="M207" s="20"/>
      <c r="N207"/>
    </row>
    <row r="208" spans="1:14" outlineLevel="1" x14ac:dyDescent="0.25">
      <c r="A208" s="22" t="s">
        <v>2843</v>
      </c>
      <c r="B208" s="93" t="s">
        <v>2568</v>
      </c>
      <c r="C208" s="99" t="s">
        <v>34</v>
      </c>
      <c r="D208"/>
      <c r="E208" s="20"/>
      <c r="F208" s="20"/>
      <c r="G208"/>
      <c r="H208"/>
      <c r="K208"/>
      <c r="L208" s="20"/>
      <c r="M208" s="20"/>
      <c r="N208"/>
    </row>
    <row r="209" spans="1:14" outlineLevel="1" x14ac:dyDescent="0.25">
      <c r="A209" s="22" t="s">
        <v>2844</v>
      </c>
      <c r="D209"/>
      <c r="E209" s="20"/>
      <c r="F209" s="20"/>
      <c r="G209"/>
      <c r="H209"/>
      <c r="K209"/>
      <c r="L209" s="20"/>
      <c r="M209" s="20"/>
      <c r="N209"/>
    </row>
    <row r="210" spans="1:14" outlineLevel="1" x14ac:dyDescent="0.25">
      <c r="A210" s="22" t="s">
        <v>2845</v>
      </c>
      <c r="D210"/>
      <c r="E210" s="20"/>
      <c r="F210" s="20"/>
      <c r="G210"/>
      <c r="H210"/>
      <c r="K210"/>
      <c r="L210" s="20"/>
      <c r="M210" s="20"/>
      <c r="N210"/>
    </row>
    <row r="211" spans="1:14" outlineLevel="1" x14ac:dyDescent="0.25">
      <c r="A211" s="22" t="s">
        <v>2846</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2847</v>
      </c>
      <c r="B213" s="22" t="s">
        <v>912</v>
      </c>
      <c r="C213" s="101" t="s">
        <v>34</v>
      </c>
      <c r="D213"/>
      <c r="E213"/>
      <c r="F213"/>
      <c r="G213"/>
      <c r="H213"/>
      <c r="K213"/>
      <c r="L213"/>
      <c r="M213"/>
      <c r="N213"/>
    </row>
    <row r="214" spans="1:14" outlineLevel="1" x14ac:dyDescent="0.25">
      <c r="A214" s="22" t="s">
        <v>2848</v>
      </c>
      <c r="D214"/>
      <c r="E214"/>
      <c r="F214"/>
      <c r="G214"/>
      <c r="H214"/>
      <c r="K214"/>
      <c r="L214"/>
      <c r="M214"/>
      <c r="N214"/>
    </row>
    <row r="215" spans="1:14" outlineLevel="1" x14ac:dyDescent="0.25">
      <c r="A215" s="22" t="s">
        <v>2849</v>
      </c>
      <c r="D215"/>
      <c r="E215"/>
      <c r="F215"/>
      <c r="G215"/>
      <c r="H215"/>
      <c r="K215"/>
      <c r="L215"/>
      <c r="M215"/>
      <c r="N215"/>
    </row>
    <row r="216" spans="1:14" outlineLevel="1" x14ac:dyDescent="0.25">
      <c r="A216" s="22" t="s">
        <v>2850</v>
      </c>
      <c r="D216"/>
      <c r="E216"/>
      <c r="F216"/>
      <c r="G216"/>
      <c r="H216"/>
      <c r="K216"/>
      <c r="L216"/>
      <c r="M216"/>
      <c r="N216"/>
    </row>
    <row r="217" spans="1:14" outlineLevel="1" x14ac:dyDescent="0.25">
      <c r="A217" s="22" t="s">
        <v>2851</v>
      </c>
      <c r="D217"/>
      <c r="E217"/>
      <c r="F217"/>
      <c r="G217"/>
      <c r="H217"/>
      <c r="K217"/>
      <c r="L217"/>
      <c r="M217"/>
      <c r="N217"/>
    </row>
    <row r="218" spans="1:14" outlineLevel="1" x14ac:dyDescent="0.25">
      <c r="A218" s="22" t="s">
        <v>2852</v>
      </c>
    </row>
    <row r="219" spans="1:14" outlineLevel="1" x14ac:dyDescent="0.25">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192" t="s">
        <v>1452</v>
      </c>
      <c r="B1" s="192"/>
    </row>
    <row r="2" spans="1:9" ht="31.5" x14ac:dyDescent="0.25">
      <c r="A2" s="19" t="s">
        <v>2664</v>
      </c>
      <c r="B2" s="19"/>
      <c r="C2" s="20"/>
      <c r="D2" s="20"/>
      <c r="E2" s="20"/>
      <c r="F2" s="180" t="s">
        <v>2898</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08" t="s">
        <v>2000</v>
      </c>
      <c r="F5" s="209"/>
      <c r="G5" s="129" t="s">
        <v>1999</v>
      </c>
      <c r="H5" s="127"/>
    </row>
    <row r="6" spans="1:9" x14ac:dyDescent="0.25">
      <c r="A6" s="22"/>
      <c r="B6" s="22"/>
      <c r="C6" s="22"/>
      <c r="D6" s="22"/>
      <c r="F6" s="130"/>
      <c r="G6" s="130"/>
    </row>
    <row r="7" spans="1:9" ht="18.75" customHeight="1" x14ac:dyDescent="0.25">
      <c r="A7" s="26"/>
      <c r="B7" s="194" t="s">
        <v>2027</v>
      </c>
      <c r="C7" s="195"/>
      <c r="D7" s="131"/>
      <c r="E7" s="194" t="s">
        <v>2016</v>
      </c>
      <c r="F7" s="193"/>
      <c r="G7" s="193"/>
      <c r="H7" s="195"/>
    </row>
    <row r="8" spans="1:9" ht="18.75" customHeight="1" x14ac:dyDescent="0.25">
      <c r="A8" s="22"/>
      <c r="B8" s="210" t="s">
        <v>1993</v>
      </c>
      <c r="C8" s="211"/>
      <c r="D8" s="131"/>
      <c r="E8" s="212" t="s">
        <v>34</v>
      </c>
      <c r="F8" s="213"/>
      <c r="G8" s="213"/>
      <c r="H8" s="214"/>
    </row>
    <row r="9" spans="1:9" ht="18.75" customHeight="1" x14ac:dyDescent="0.25">
      <c r="A9" s="22"/>
      <c r="B9" s="210" t="s">
        <v>1997</v>
      </c>
      <c r="C9" s="211"/>
      <c r="D9" s="132"/>
      <c r="E9" s="212"/>
      <c r="F9" s="213"/>
      <c r="G9" s="213"/>
      <c r="H9" s="214"/>
      <c r="I9" s="127"/>
    </row>
    <row r="10" spans="1:9" x14ac:dyDescent="0.25">
      <c r="A10" s="133"/>
      <c r="B10" s="215"/>
      <c r="C10" s="215"/>
      <c r="D10" s="131"/>
      <c r="E10" s="212"/>
      <c r="F10" s="213"/>
      <c r="G10" s="213"/>
      <c r="H10" s="214"/>
      <c r="I10" s="127"/>
    </row>
    <row r="11" spans="1:9" ht="15.75" thickBot="1" x14ac:dyDescent="0.3">
      <c r="A11" s="133"/>
      <c r="B11" s="216"/>
      <c r="C11" s="217"/>
      <c r="D11" s="132"/>
      <c r="E11" s="212"/>
      <c r="F11" s="213"/>
      <c r="G11" s="213"/>
      <c r="H11" s="214"/>
      <c r="I11" s="127"/>
    </row>
    <row r="12" spans="1:9" x14ac:dyDescent="0.25">
      <c r="A12" s="22"/>
      <c r="B12" s="134"/>
      <c r="C12" s="22"/>
      <c r="D12" s="22"/>
      <c r="E12" s="212"/>
      <c r="F12" s="213"/>
      <c r="G12" s="213"/>
      <c r="H12" s="214"/>
      <c r="I12" s="127"/>
    </row>
    <row r="13" spans="1:9" ht="15.75" customHeight="1" thickBot="1" x14ac:dyDescent="0.3">
      <c r="A13" s="22"/>
      <c r="B13" s="134"/>
      <c r="C13" s="22"/>
      <c r="D13" s="22"/>
      <c r="E13" s="203" t="s">
        <v>2028</v>
      </c>
      <c r="F13" s="204"/>
      <c r="G13" s="205" t="s">
        <v>2029</v>
      </c>
      <c r="H13" s="206"/>
      <c r="I13" s="127"/>
    </row>
    <row r="14" spans="1:9" x14ac:dyDescent="0.25">
      <c r="A14" s="22"/>
      <c r="B14" s="134"/>
      <c r="C14" s="22"/>
      <c r="D14" s="22"/>
      <c r="E14" s="135"/>
      <c r="F14" s="135"/>
      <c r="G14" s="22"/>
      <c r="H14" s="128"/>
    </row>
    <row r="15" spans="1:9" ht="18.75" customHeight="1" x14ac:dyDescent="0.25">
      <c r="A15" s="33"/>
      <c r="B15" s="207" t="s">
        <v>2030</v>
      </c>
      <c r="C15" s="207"/>
      <c r="D15" s="207"/>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07" t="s">
        <v>1997</v>
      </c>
      <c r="C20" s="207"/>
      <c r="D20" s="207"/>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2956</v>
      </c>
      <c r="E6" s="187"/>
      <c r="F6" s="187"/>
      <c r="G6" s="187"/>
      <c r="H6" s="187"/>
      <c r="I6" s="6"/>
      <c r="J6" s="7"/>
    </row>
    <row r="7" spans="2:10" ht="26.25" x14ac:dyDescent="0.25">
      <c r="B7" s="5"/>
      <c r="C7" s="6"/>
      <c r="D7" s="6"/>
      <c r="E7" s="6"/>
      <c r="F7" s="10" t="s">
        <v>450</v>
      </c>
      <c r="G7" s="6"/>
      <c r="H7" s="6"/>
      <c r="I7" s="6"/>
      <c r="J7" s="7"/>
    </row>
    <row r="8" spans="2:10" ht="26.25" x14ac:dyDescent="0.25">
      <c r="B8" s="5"/>
      <c r="C8" s="6"/>
      <c r="D8" s="6"/>
      <c r="E8" s="6"/>
      <c r="F8" s="10" t="s">
        <v>2968</v>
      </c>
      <c r="G8" s="6"/>
      <c r="H8" s="6"/>
      <c r="I8" s="6"/>
      <c r="J8" s="7"/>
    </row>
    <row r="9" spans="2:10" ht="21" x14ac:dyDescent="0.25">
      <c r="B9" s="5"/>
      <c r="C9" s="6"/>
      <c r="D9" s="6"/>
      <c r="E9" s="6"/>
      <c r="F9" s="11" t="s">
        <v>3009</v>
      </c>
      <c r="G9" s="6"/>
      <c r="H9" s="6"/>
      <c r="I9" s="6"/>
      <c r="J9" s="7"/>
    </row>
    <row r="10" spans="2:10" ht="21" x14ac:dyDescent="0.25">
      <c r="B10" s="5"/>
      <c r="C10" s="6"/>
      <c r="D10" s="6"/>
      <c r="E10" s="6"/>
      <c r="F10" s="11" t="s">
        <v>3010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1453</v>
      </c>
      <c r="E38" s="189"/>
      <c r="F38" s="189"/>
      <c r="G38" s="189"/>
      <c r="H38" s="189"/>
      <c r="I38" s="6"/>
      <c r="J38" s="7"/>
    </row>
    <row r="39" spans="2:10" x14ac:dyDescent="0.25">
      <c r="B39" s="5"/>
      <c r="C39" s="6"/>
      <c r="I39" s="6"/>
      <c r="J39" s="7"/>
    </row>
    <row r="40" spans="2:10" x14ac:dyDescent="0.25">
      <c r="B40" s="5"/>
      <c r="C40" s="6"/>
      <c r="D40" s="188" t="s">
        <v>2665</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2666</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6" zoomScale="80" zoomScaleNormal="80" workbookViewId="0">
      <selection activeCell="C17" sqref="C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2898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450</v>
      </c>
      <c r="E14" s="28"/>
      <c r="F14" s="28"/>
      <c r="H14" s="20"/>
      <c r="L14" s="20"/>
      <c r="M14" s="20"/>
    </row>
    <row r="15" spans="1:13" x14ac:dyDescent="0.25">
      <c r="A15" s="22" t="s">
        <v>35</v>
      </c>
      <c r="B15" s="36" t="s">
        <v>36</v>
      </c>
      <c r="C15" s="22" t="s">
        <v>2968</v>
      </c>
      <c r="E15" s="28"/>
      <c r="F15" s="28"/>
      <c r="H15" s="20"/>
      <c r="L15" s="20"/>
      <c r="M15" s="20"/>
    </row>
    <row r="16" spans="1:13" x14ac:dyDescent="0.25">
      <c r="A16" s="22" t="s">
        <v>37</v>
      </c>
      <c r="B16" s="36" t="s">
        <v>2900</v>
      </c>
      <c r="C16" s="218" t="s">
        <v>2969</v>
      </c>
      <c r="E16" s="28"/>
      <c r="F16" s="28"/>
      <c r="H16" s="20"/>
      <c r="L16" s="20"/>
      <c r="M16" s="20"/>
    </row>
    <row r="17" spans="1:13" ht="45" x14ac:dyDescent="0.25">
      <c r="A17" s="22" t="s">
        <v>39</v>
      </c>
      <c r="B17" s="36" t="s">
        <v>38</v>
      </c>
      <c r="C17" s="22" t="s">
        <v>2970</v>
      </c>
      <c r="E17" s="28"/>
      <c r="F17" s="28"/>
      <c r="H17" s="20"/>
      <c r="L17" s="20"/>
      <c r="M17" s="20"/>
    </row>
    <row r="18" spans="1:13" outlineLevel="1" x14ac:dyDescent="0.25">
      <c r="A18" s="22" t="s">
        <v>2899</v>
      </c>
      <c r="B18" s="36" t="s">
        <v>40</v>
      </c>
      <c r="C18" s="22" t="s">
        <v>2972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2971</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2339.4</v>
      </c>
      <c r="F38" s="39"/>
      <c r="H38" s="20"/>
      <c r="L38" s="20"/>
      <c r="M38" s="20"/>
    </row>
    <row r="39" spans="1:14" x14ac:dyDescent="0.25">
      <c r="A39" s="22" t="s">
        <v>63</v>
      </c>
      <c r="B39" s="39" t="s">
        <v>64</v>
      </c>
      <c r="C39" s="22">
        <v>1711</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0.31727060198714213</v>
      </c>
      <c r="E45" s="101"/>
      <c r="F45" s="101">
        <v>0.05</v>
      </c>
      <c r="G45" s="22" t="s">
        <v>1155</v>
      </c>
      <c r="H45" s="20"/>
      <c r="L45" s="20"/>
      <c r="M45" s="20"/>
      <c r="N45" s="52"/>
    </row>
    <row r="46" spans="1:14" outlineLevel="1" x14ac:dyDescent="0.25">
      <c r="C46" s="101"/>
      <c r="D46" s="101"/>
      <c r="E46" s="101"/>
      <c r="F46" s="101"/>
      <c r="G46" s="59"/>
      <c r="H46" s="20"/>
      <c r="L46" s="20"/>
      <c r="M46" s="20"/>
      <c r="N46" s="52"/>
    </row>
    <row r="47" spans="1:14" outlineLevel="1" x14ac:dyDescent="0.25">
      <c r="A47" s="177" t="s">
        <v>2901</v>
      </c>
      <c r="B47" s="177" t="s">
        <v>2902</v>
      </c>
      <c r="C47" s="181">
        <v>628.4</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0</v>
      </c>
      <c r="E53" s="47"/>
      <c r="F53" s="111">
        <f>IF($C$58=0,"",IF(C53="[for completion]","",C53/$C$58))</f>
        <v>0</v>
      </c>
      <c r="G53" s="48"/>
      <c r="H53" s="20"/>
      <c r="L53" s="20"/>
      <c r="M53" s="20"/>
      <c r="N53" s="52"/>
    </row>
    <row r="54" spans="1:14" x14ac:dyDescent="0.25">
      <c r="A54" s="22" t="s">
        <v>84</v>
      </c>
      <c r="B54" s="39" t="s">
        <v>85</v>
      </c>
      <c r="C54" s="104">
        <v>2321.4</v>
      </c>
      <c r="E54" s="47"/>
      <c r="F54" s="111">
        <f>IF($C$58=0,"",IF(C54="[for completion]","",C54/$C$58))</f>
        <v>0.99230571941523471</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18</v>
      </c>
      <c r="E56" s="47"/>
      <c r="F56" s="111">
        <f>IF($C$58=0,"",IF(C56="[for completion]","",C56/$C$58))</f>
        <v>7.6942805847653242E-3</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2339.4</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7.1</v>
      </c>
      <c r="D66" s="108" t="s">
        <v>1155</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27.7</v>
      </c>
      <c r="D70" s="104" t="s">
        <v>1155</v>
      </c>
      <c r="E70" s="18"/>
      <c r="F70" s="111">
        <f t="shared" ref="F70:F76" si="1">IF($C$77=0,"",IF(C70="[for completion]","",C70/$C$77))</f>
        <v>1.1932968595183734E-2</v>
      </c>
      <c r="G70" s="111" t="str">
        <f>IF($D$77=0,"",IF(D70="[Mark as ND1 if not relevant]","",D70/$D$77))</f>
        <v/>
      </c>
      <c r="H70" s="20"/>
      <c r="L70" s="20"/>
      <c r="M70" s="20"/>
      <c r="N70" s="52"/>
    </row>
    <row r="71" spans="1:14" x14ac:dyDescent="0.25">
      <c r="A71" s="22" t="s">
        <v>108</v>
      </c>
      <c r="B71" s="18" t="s">
        <v>1475</v>
      </c>
      <c r="C71" s="104">
        <v>79.099999999999994</v>
      </c>
      <c r="D71" s="104" t="s">
        <v>1155</v>
      </c>
      <c r="E71" s="18"/>
      <c r="F71" s="111">
        <f t="shared" si="1"/>
        <v>3.4075733425235857E-2</v>
      </c>
      <c r="G71" s="111" t="str">
        <f t="shared" ref="G71:G76" si="2">IF($D$77=0,"",IF(D71="[Mark as ND1 if not relevant]","",D71/$D$77))</f>
        <v/>
      </c>
      <c r="H71" s="20"/>
      <c r="L71" s="20"/>
      <c r="M71" s="20"/>
      <c r="N71" s="52"/>
    </row>
    <row r="72" spans="1:14" x14ac:dyDescent="0.25">
      <c r="A72" s="22" t="s">
        <v>109</v>
      </c>
      <c r="B72" s="18" t="s">
        <v>1476</v>
      </c>
      <c r="C72" s="104">
        <v>123.1</v>
      </c>
      <c r="D72" s="104" t="s">
        <v>1155</v>
      </c>
      <c r="E72" s="18"/>
      <c r="F72" s="111">
        <f t="shared" si="1"/>
        <v>5.3030629388704606E-2</v>
      </c>
      <c r="G72" s="111" t="str">
        <f t="shared" si="2"/>
        <v/>
      </c>
      <c r="H72" s="20"/>
      <c r="L72" s="20"/>
      <c r="M72" s="20"/>
      <c r="N72" s="52"/>
    </row>
    <row r="73" spans="1:14" x14ac:dyDescent="0.25">
      <c r="A73" s="22" t="s">
        <v>110</v>
      </c>
      <c r="B73" s="18" t="s">
        <v>1477</v>
      </c>
      <c r="C73" s="104">
        <v>167.6</v>
      </c>
      <c r="D73" s="104" t="s">
        <v>1155</v>
      </c>
      <c r="E73" s="18"/>
      <c r="F73" s="111">
        <f t="shared" si="1"/>
        <v>7.2200921897212778E-2</v>
      </c>
      <c r="G73" s="111" t="str">
        <f t="shared" si="2"/>
        <v/>
      </c>
      <c r="H73" s="20"/>
      <c r="L73" s="20"/>
      <c r="M73" s="20"/>
      <c r="N73" s="52"/>
    </row>
    <row r="74" spans="1:14" x14ac:dyDescent="0.25">
      <c r="A74" s="22" t="s">
        <v>111</v>
      </c>
      <c r="B74" s="18" t="s">
        <v>1478</v>
      </c>
      <c r="C74" s="104">
        <v>295.3</v>
      </c>
      <c r="D74" s="104" t="s">
        <v>1155</v>
      </c>
      <c r="E74" s="18"/>
      <c r="F74" s="111">
        <f t="shared" si="1"/>
        <v>0.12721319950028004</v>
      </c>
      <c r="G74" s="111" t="str">
        <f t="shared" si="2"/>
        <v/>
      </c>
      <c r="H74" s="20"/>
      <c r="L74" s="20"/>
      <c r="M74" s="20"/>
      <c r="N74" s="52"/>
    </row>
    <row r="75" spans="1:14" x14ac:dyDescent="0.25">
      <c r="A75" s="22" t="s">
        <v>112</v>
      </c>
      <c r="B75" s="18" t="s">
        <v>1479</v>
      </c>
      <c r="C75" s="104">
        <v>1146.5999999999999</v>
      </c>
      <c r="D75" s="104" t="s">
        <v>1155</v>
      </c>
      <c r="E75" s="18"/>
      <c r="F75" s="111">
        <f t="shared" si="1"/>
        <v>0.49394735708439236</v>
      </c>
      <c r="G75" s="111" t="str">
        <f t="shared" si="2"/>
        <v/>
      </c>
      <c r="H75" s="20"/>
      <c r="L75" s="20"/>
      <c r="M75" s="20"/>
      <c r="N75" s="52"/>
    </row>
    <row r="76" spans="1:14" x14ac:dyDescent="0.25">
      <c r="A76" s="22" t="s">
        <v>113</v>
      </c>
      <c r="B76" s="18" t="s">
        <v>1480</v>
      </c>
      <c r="C76" s="104">
        <v>481.9</v>
      </c>
      <c r="D76" s="104" t="s">
        <v>1155</v>
      </c>
      <c r="E76" s="18"/>
      <c r="F76" s="111">
        <f t="shared" si="1"/>
        <v>0.20759919010899067</v>
      </c>
      <c r="G76" s="111" t="str">
        <f t="shared" si="2"/>
        <v/>
      </c>
      <c r="H76" s="20"/>
      <c r="L76" s="20"/>
      <c r="M76" s="20"/>
      <c r="N76" s="52"/>
    </row>
    <row r="77" spans="1:14" x14ac:dyDescent="0.25">
      <c r="A77" s="22" t="s">
        <v>114</v>
      </c>
      <c r="B77" s="56" t="s">
        <v>93</v>
      </c>
      <c r="C77" s="106">
        <f>SUM(C70:C76)</f>
        <v>2321.2999999999997</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6.8</v>
      </c>
      <c r="D89" s="108">
        <v>7.8</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25">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25">
      <c r="A95" s="22" t="s">
        <v>137</v>
      </c>
      <c r="B95" s="18" t="s">
        <v>1476</v>
      </c>
      <c r="C95" s="104">
        <v>500</v>
      </c>
      <c r="D95" s="104">
        <v>0</v>
      </c>
      <c r="E95" s="18"/>
      <c r="F95" s="111">
        <f t="shared" si="5"/>
        <v>0.29222676797194624</v>
      </c>
      <c r="G95" s="111">
        <f t="shared" si="6"/>
        <v>0</v>
      </c>
      <c r="H95" s="20"/>
      <c r="L95" s="20"/>
      <c r="M95" s="20"/>
      <c r="N95" s="52"/>
    </row>
    <row r="96" spans="1:14" x14ac:dyDescent="0.25">
      <c r="A96" s="22" t="s">
        <v>138</v>
      </c>
      <c r="B96" s="18" t="s">
        <v>1477</v>
      </c>
      <c r="C96" s="104">
        <v>0</v>
      </c>
      <c r="D96" s="104">
        <v>500</v>
      </c>
      <c r="E96" s="18"/>
      <c r="F96" s="111">
        <f t="shared" si="5"/>
        <v>0</v>
      </c>
      <c r="G96" s="111">
        <f t="shared" si="6"/>
        <v>0.29222676797194624</v>
      </c>
      <c r="H96" s="20"/>
      <c r="L96" s="20"/>
      <c r="M96" s="20"/>
      <c r="N96" s="52"/>
    </row>
    <row r="97" spans="1:14" x14ac:dyDescent="0.25">
      <c r="A97" s="22" t="s">
        <v>139</v>
      </c>
      <c r="B97" s="18" t="s">
        <v>1478</v>
      </c>
      <c r="C97" s="104">
        <v>0</v>
      </c>
      <c r="D97" s="104">
        <v>0</v>
      </c>
      <c r="E97" s="18"/>
      <c r="F97" s="111">
        <f t="shared" si="5"/>
        <v>0</v>
      </c>
      <c r="G97" s="111">
        <f t="shared" si="6"/>
        <v>0</v>
      </c>
      <c r="H97" s="20"/>
      <c r="L97" s="20"/>
      <c r="M97" s="20"/>
    </row>
    <row r="98" spans="1:14" x14ac:dyDescent="0.25">
      <c r="A98" s="22" t="s">
        <v>140</v>
      </c>
      <c r="B98" s="18" t="s">
        <v>1479</v>
      </c>
      <c r="C98" s="104">
        <v>1030</v>
      </c>
      <c r="D98" s="104">
        <v>500</v>
      </c>
      <c r="E98" s="18"/>
      <c r="F98" s="111">
        <f t="shared" si="5"/>
        <v>0.60198714202220927</v>
      </c>
      <c r="G98" s="111">
        <f t="shared" si="6"/>
        <v>0.29222676797194624</v>
      </c>
      <c r="H98" s="20"/>
      <c r="L98" s="20"/>
      <c r="M98" s="20"/>
    </row>
    <row r="99" spans="1:14" x14ac:dyDescent="0.25">
      <c r="A99" s="22" t="s">
        <v>141</v>
      </c>
      <c r="B99" s="18" t="s">
        <v>1480</v>
      </c>
      <c r="C99" s="104">
        <v>181</v>
      </c>
      <c r="D99" s="104">
        <v>711</v>
      </c>
      <c r="E99" s="18"/>
      <c r="F99" s="111">
        <f t="shared" si="5"/>
        <v>0.10578609000584453</v>
      </c>
      <c r="G99" s="111">
        <f t="shared" si="6"/>
        <v>0.41554646405610751</v>
      </c>
      <c r="H99" s="20"/>
      <c r="L99" s="20"/>
      <c r="M99" s="20"/>
    </row>
    <row r="100" spans="1:14" x14ac:dyDescent="0.25">
      <c r="A100" s="22" t="s">
        <v>142</v>
      </c>
      <c r="B100" s="56" t="s">
        <v>93</v>
      </c>
      <c r="C100" s="106">
        <f>SUM(C93:C99)</f>
        <v>1711</v>
      </c>
      <c r="D100" s="106">
        <f>SUM(D93:D99)</f>
        <v>1711</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2339.4</v>
      </c>
      <c r="D112" s="104">
        <v>2339.4</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v>0</v>
      </c>
      <c r="D119" s="104">
        <v>0</v>
      </c>
      <c r="E119" s="39"/>
      <c r="F119" s="111">
        <f t="shared" si="7"/>
        <v>0</v>
      </c>
      <c r="G119" s="111">
        <f t="shared" si="8"/>
        <v>0</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2339.4</v>
      </c>
      <c r="D130" s="104">
        <f>SUM(D112:D129)</f>
        <v>2339.4</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0</v>
      </c>
      <c r="D145" s="104">
        <v>0</v>
      </c>
      <c r="E145" s="39"/>
      <c r="F145" s="111">
        <f t="shared" si="11"/>
        <v>0</v>
      </c>
      <c r="G145" s="111">
        <f t="shared" si="12"/>
        <v>0</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0</v>
      </c>
      <c r="D154" s="104">
        <v>0</v>
      </c>
      <c r="E154" s="39"/>
      <c r="F154" s="111">
        <f t="shared" si="11"/>
        <v>0</v>
      </c>
      <c r="G154" s="111">
        <f t="shared" si="12"/>
        <v>0</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25">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v>0</v>
      </c>
      <c r="D174" s="36"/>
      <c r="E174" s="28"/>
      <c r="F174" s="111">
        <f>IF($C$179=0,"",IF(C174="[for completion]","",C174/$C$179))</f>
        <v>0</v>
      </c>
      <c r="G174" s="48"/>
      <c r="H174" s="20"/>
      <c r="L174" s="20"/>
      <c r="M174" s="20"/>
      <c r="N174" s="52"/>
    </row>
    <row r="175" spans="1:14" ht="30.75" customHeight="1" x14ac:dyDescent="0.25">
      <c r="A175" s="22" t="s">
        <v>9</v>
      </c>
      <c r="B175" s="39" t="s">
        <v>1329</v>
      </c>
      <c r="C175" s="104">
        <v>18</v>
      </c>
      <c r="E175" s="50"/>
      <c r="F175" s="111">
        <f>IF($C$179=0,"",IF(C175="[for completion]","",C175/$C$179))</f>
        <v>1</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18</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v>0</v>
      </c>
      <c r="E193" s="47"/>
      <c r="F193" s="111">
        <f t="shared" ref="F193:F206" si="16">IF($C$208=0,"",IF(C193="[for completion]","",C193/$C$208))</f>
        <v>0</v>
      </c>
      <c r="G193" s="48"/>
      <c r="H193" s="20"/>
      <c r="L193" s="20"/>
      <c r="M193" s="20"/>
      <c r="N193" s="52"/>
    </row>
    <row r="194" spans="1:14" x14ac:dyDescent="0.25">
      <c r="A194" s="22" t="s">
        <v>256</v>
      </c>
      <c r="B194" s="39" t="s">
        <v>257</v>
      </c>
      <c r="C194" s="104">
        <v>10</v>
      </c>
      <c r="E194" s="50"/>
      <c r="F194" s="111">
        <f t="shared" si="16"/>
        <v>0.55555555555555558</v>
      </c>
      <c r="G194" s="50"/>
      <c r="H194" s="20"/>
      <c r="L194" s="20"/>
      <c r="M194" s="20"/>
      <c r="N194" s="52"/>
    </row>
    <row r="195" spans="1:14" x14ac:dyDescent="0.25">
      <c r="A195" s="22" t="s">
        <v>258</v>
      </c>
      <c r="B195" s="39" t="s">
        <v>259</v>
      </c>
      <c r="C195" s="104">
        <v>0</v>
      </c>
      <c r="E195" s="50"/>
      <c r="F195" s="111">
        <f t="shared" si="16"/>
        <v>0</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8</v>
      </c>
      <c r="E200" s="50"/>
      <c r="F200" s="111">
        <f t="shared" si="16"/>
        <v>0.44444444444444442</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0</v>
      </c>
      <c r="E206" s="50"/>
      <c r="F206" s="111">
        <f t="shared" si="16"/>
        <v>0</v>
      </c>
      <c r="G206" s="50"/>
      <c r="H206" s="20"/>
      <c r="L206" s="20"/>
      <c r="M206" s="20"/>
      <c r="N206" s="52"/>
    </row>
    <row r="207" spans="1:14" x14ac:dyDescent="0.25">
      <c r="A207" s="22" t="s">
        <v>280</v>
      </c>
      <c r="B207" s="49" t="s">
        <v>281</v>
      </c>
      <c r="C207" s="104">
        <v>10</v>
      </c>
      <c r="E207" s="50"/>
      <c r="F207" s="111"/>
      <c r="G207" s="50"/>
      <c r="H207" s="20"/>
      <c r="L207" s="20"/>
      <c r="M207" s="20"/>
      <c r="N207" s="52"/>
    </row>
    <row r="208" spans="1:14" x14ac:dyDescent="0.25">
      <c r="A208" s="22" t="s">
        <v>282</v>
      </c>
      <c r="B208" s="56" t="s">
        <v>93</v>
      </c>
      <c r="C208" s="106">
        <f>SUM(C193:C206)</f>
        <v>18</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v>18</v>
      </c>
      <c r="E217" s="60"/>
      <c r="F217" s="111">
        <f>IF($C$38=0,"",IF(C217="[for completion]","",IF(C217="","",C217/$C$38)))</f>
        <v>7.6942805847653242E-3</v>
      </c>
      <c r="G217" s="111">
        <f>IF($C$39=0,"",IF(C217="[for completion]","",IF(C217="","",C217/$C$39)))</f>
        <v>1.0520163646990065E-2</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18</v>
      </c>
      <c r="E220" s="60"/>
      <c r="F220" s="101">
        <f>SUM(F217:F219)</f>
        <v>7.6942805847653242E-3</v>
      </c>
      <c r="G220" s="101">
        <f>SUM(G217:G219)</f>
        <v>1.0520163646990065E-2</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218" t="s">
        <v>2971</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0</v>
      </c>
      <c r="E231" s="39"/>
      <c r="H231" s="20"/>
      <c r="L231" s="20"/>
      <c r="M231" s="20"/>
    </row>
    <row r="232" spans="1:14" x14ac:dyDescent="0.25">
      <c r="A232" s="22" t="s">
        <v>308</v>
      </c>
      <c r="B232" s="1" t="s">
        <v>309</v>
      </c>
      <c r="C232" s="104" t="s">
        <v>1158</v>
      </c>
      <c r="E232" s="39"/>
      <c r="H232" s="20"/>
      <c r="L232" s="20"/>
      <c r="M232" s="20"/>
    </row>
    <row r="233" spans="1:14" x14ac:dyDescent="0.25">
      <c r="A233" s="22" t="s">
        <v>310</v>
      </c>
      <c r="B233" s="1" t="s">
        <v>311</v>
      </c>
      <c r="C233" s="104"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2676</v>
      </c>
      <c r="C239" s="41"/>
      <c r="D239" s="41"/>
      <c r="E239" s="41"/>
      <c r="F239" s="41"/>
      <c r="G239" s="41"/>
      <c r="H239" s="20"/>
      <c r="K239"/>
      <c r="L239"/>
      <c r="M239"/>
      <c r="N239"/>
    </row>
    <row r="240" spans="1:14" ht="30" outlineLevel="1" x14ac:dyDescent="0.25">
      <c r="A240" s="22" t="s">
        <v>1502</v>
      </c>
      <c r="B240" s="22" t="s">
        <v>2675</v>
      </c>
      <c r="C240" s="22" t="s">
        <v>2973</v>
      </c>
      <c r="G240"/>
      <c r="H240" s="20"/>
      <c r="K240"/>
      <c r="L240"/>
      <c r="M240"/>
      <c r="N240"/>
    </row>
    <row r="241" spans="1:14" outlineLevel="1" x14ac:dyDescent="0.25">
      <c r="A241" s="22" t="s">
        <v>1503</v>
      </c>
      <c r="B241" s="22" t="s">
        <v>2943</v>
      </c>
      <c r="C241" s="22" t="s">
        <v>1158</v>
      </c>
      <c r="G241"/>
      <c r="H241" s="20"/>
      <c r="K241"/>
      <c r="L241"/>
      <c r="M241"/>
      <c r="N241"/>
    </row>
    <row r="242" spans="1:14" outlineLevel="1" x14ac:dyDescent="0.25">
      <c r="A242" s="22" t="s">
        <v>2124</v>
      </c>
      <c r="B242" s="22" t="s">
        <v>2667</v>
      </c>
      <c r="C242" s="22" t="s">
        <v>1158</v>
      </c>
      <c r="G242"/>
      <c r="H242" s="20"/>
      <c r="K242"/>
      <c r="L242"/>
      <c r="M242"/>
      <c r="N242"/>
    </row>
    <row r="243" spans="1:14" ht="30" outlineLevel="1" x14ac:dyDescent="0.25">
      <c r="A243" s="22" t="s">
        <v>2125</v>
      </c>
      <c r="B243" s="22" t="s">
        <v>2674</v>
      </c>
      <c r="C243" s="22" t="s">
        <v>2973</v>
      </c>
      <c r="G243"/>
      <c r="H243" s="20"/>
      <c r="K243"/>
      <c r="L243"/>
      <c r="M243"/>
      <c r="N243"/>
    </row>
    <row r="244" spans="1:14" outlineLevel="1" x14ac:dyDescent="0.25">
      <c r="A244" s="22" t="s">
        <v>2671</v>
      </c>
      <c r="B244" s="22" t="s">
        <v>2668</v>
      </c>
      <c r="C244" s="182" t="s">
        <v>2669</v>
      </c>
      <c r="D244" s="182" t="s">
        <v>2951</v>
      </c>
      <c r="G244"/>
      <c r="H244" s="20"/>
      <c r="K244"/>
      <c r="L244"/>
      <c r="M244"/>
      <c r="N244"/>
    </row>
    <row r="245" spans="1:14" outlineLevel="1" x14ac:dyDescent="0.25">
      <c r="A245" s="22" t="s">
        <v>2672</v>
      </c>
      <c r="B245" s="22" t="s">
        <v>2670</v>
      </c>
      <c r="C245" s="136" t="s">
        <v>2973</v>
      </c>
      <c r="G245"/>
      <c r="H245" s="20"/>
      <c r="K245"/>
      <c r="L245"/>
      <c r="M245"/>
      <c r="N245"/>
    </row>
    <row r="246" spans="1:14" outlineLevel="1" x14ac:dyDescent="0.25">
      <c r="A246" s="22" t="s">
        <v>2673</v>
      </c>
      <c r="B246" s="22" t="s">
        <v>2944</v>
      </c>
      <c r="C246" s="22" t="s">
        <v>1158</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ht="30" x14ac:dyDescent="0.25">
      <c r="A290" s="22" t="s">
        <v>322</v>
      </c>
      <c r="B290" s="37" t="s">
        <v>2543</v>
      </c>
      <c r="C290" s="136" t="s">
        <v>2971</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2897</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1158</v>
      </c>
      <c r="H312" s="20"/>
      <c r="I312" s="45"/>
      <c r="J312" s="63"/>
      <c r="N312" s="52"/>
    </row>
    <row r="313" spans="1:14" outlineLevel="1" x14ac:dyDescent="0.25">
      <c r="A313" s="22" t="s">
        <v>2648</v>
      </c>
      <c r="B313" s="45" t="s">
        <v>2566</v>
      </c>
      <c r="C313" s="22" t="s">
        <v>1158</v>
      </c>
      <c r="H313" s="20"/>
      <c r="I313" s="45"/>
      <c r="J313" s="63"/>
      <c r="N313" s="52"/>
    </row>
    <row r="314" spans="1:14" outlineLevel="1" x14ac:dyDescent="0.25">
      <c r="A314" s="22" t="s">
        <v>2649</v>
      </c>
      <c r="B314" s="45" t="s">
        <v>2567</v>
      </c>
      <c r="C314" s="22" t="s">
        <v>1158</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AC89CD4A-E2D1-4A5C-83F4-2E562E6C9EFA}"/>
    <hyperlink ref="C229" r:id="rId6" xr:uid="{CF42DD5B-E700-45DB-88DE-06AD2E26630F}"/>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2898</v>
      </c>
    </row>
    <row r="2" spans="1:7" ht="15.75" thickBot="1" x14ac:dyDescent="0.3">
      <c r="A2" s="20"/>
      <c r="B2" s="20"/>
      <c r="C2" s="20"/>
      <c r="D2" s="20"/>
      <c r="E2" s="20"/>
      <c r="F2" s="20"/>
    </row>
    <row r="3" spans="1:7" ht="19.5" thickBot="1" x14ac:dyDescent="0.3">
      <c r="A3" s="23"/>
      <c r="B3" s="24" t="s">
        <v>23</v>
      </c>
      <c r="C3" s="161"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t="s">
        <v>34</v>
      </c>
      <c r="F12" s="111" t="str">
        <f>IF($C$15=0,"",IF(C12="[for completion]","",C12/$C$15))</f>
        <v/>
      </c>
    </row>
    <row r="13" spans="1:7" x14ac:dyDescent="0.25">
      <c r="A13" s="22" t="s">
        <v>405</v>
      </c>
      <c r="B13" s="22" t="s">
        <v>406</v>
      </c>
      <c r="C13" s="104" t="s">
        <v>34</v>
      </c>
      <c r="F13" s="111" t="str">
        <f>IF($C$15=0,"",IF(C13="[for completion]","",C13/$C$15))</f>
        <v/>
      </c>
    </row>
    <row r="14" spans="1:7" x14ac:dyDescent="0.25">
      <c r="A14" s="22" t="s">
        <v>407</v>
      </c>
      <c r="B14" s="22" t="s">
        <v>91</v>
      </c>
      <c r="C14" s="104" t="s">
        <v>34</v>
      </c>
      <c r="F14" s="111" t="str">
        <f>IF($C$15=0,"",IF(C14="[for completion]","",C14/$C$15))</f>
        <v/>
      </c>
    </row>
    <row r="15" spans="1:7" x14ac:dyDescent="0.25">
      <c r="A15" s="22" t="s">
        <v>408</v>
      </c>
      <c r="B15" s="92" t="s">
        <v>93</v>
      </c>
      <c r="C15" s="104">
        <f>SUM(C12:C14)</f>
        <v>0</v>
      </c>
      <c r="F15" s="99">
        <f>SUM(F12:F14)</f>
        <v>0</v>
      </c>
    </row>
    <row r="16" spans="1:7" outlineLevel="1" x14ac:dyDescent="0.25">
      <c r="A16" s="22" t="s">
        <v>409</v>
      </c>
      <c r="B16" s="51" t="s">
        <v>410</v>
      </c>
      <c r="C16" s="104"/>
      <c r="F16" s="111" t="str">
        <f t="shared" ref="F16:F26" si="0">IF($C$15=0,"",IF(C16="[for completion]","",C16/$C$15))</f>
        <v/>
      </c>
    </row>
    <row r="17" spans="1:7" outlineLevel="1" x14ac:dyDescent="0.25">
      <c r="A17" s="22" t="s">
        <v>411</v>
      </c>
      <c r="B17" s="51" t="s">
        <v>1337</v>
      </c>
      <c r="C17" s="104"/>
      <c r="F17" s="111" t="str">
        <f t="shared" si="0"/>
        <v/>
      </c>
    </row>
    <row r="18" spans="1:7" outlineLevel="1" x14ac:dyDescent="0.25">
      <c r="A18" s="22" t="s">
        <v>412</v>
      </c>
      <c r="B18" s="51" t="s">
        <v>95</v>
      </c>
      <c r="C18" s="104"/>
      <c r="F18" s="111" t="str">
        <f t="shared" si="0"/>
        <v/>
      </c>
    </row>
    <row r="19" spans="1:7" outlineLevel="1" x14ac:dyDescent="0.25">
      <c r="A19" s="22" t="s">
        <v>413</v>
      </c>
      <c r="B19" s="51" t="s">
        <v>95</v>
      </c>
      <c r="C19" s="104"/>
      <c r="F19" s="111" t="str">
        <f t="shared" si="0"/>
        <v/>
      </c>
    </row>
    <row r="20" spans="1:7" outlineLevel="1" x14ac:dyDescent="0.25">
      <c r="A20" s="22" t="s">
        <v>414</v>
      </c>
      <c r="B20" s="51" t="s">
        <v>95</v>
      </c>
      <c r="C20" s="104"/>
      <c r="F20" s="111" t="str">
        <f t="shared" si="0"/>
        <v/>
      </c>
    </row>
    <row r="21" spans="1:7" outlineLevel="1" x14ac:dyDescent="0.25">
      <c r="A21" s="22" t="s">
        <v>415</v>
      </c>
      <c r="B21" s="51" t="s">
        <v>95</v>
      </c>
      <c r="C21" s="104"/>
      <c r="F21" s="111" t="str">
        <f t="shared" si="0"/>
        <v/>
      </c>
    </row>
    <row r="22" spans="1:7" outlineLevel="1" x14ac:dyDescent="0.25">
      <c r="A22" s="22" t="s">
        <v>416</v>
      </c>
      <c r="B22" s="51" t="s">
        <v>95</v>
      </c>
      <c r="C22" s="104"/>
      <c r="F22" s="111" t="str">
        <f t="shared" si="0"/>
        <v/>
      </c>
    </row>
    <row r="23" spans="1:7" outlineLevel="1" x14ac:dyDescent="0.25">
      <c r="A23" s="22" t="s">
        <v>417</v>
      </c>
      <c r="B23" s="51" t="s">
        <v>95</v>
      </c>
      <c r="C23" s="104"/>
      <c r="F23" s="111" t="str">
        <f t="shared" si="0"/>
        <v/>
      </c>
    </row>
    <row r="24" spans="1:7" outlineLevel="1" x14ac:dyDescent="0.25">
      <c r="A24" s="22" t="s">
        <v>418</v>
      </c>
      <c r="B24" s="51" t="s">
        <v>95</v>
      </c>
      <c r="C24" s="104"/>
      <c r="F24" s="111" t="str">
        <f t="shared" si="0"/>
        <v/>
      </c>
    </row>
    <row r="25" spans="1:7" outlineLevel="1" x14ac:dyDescent="0.25">
      <c r="A25" s="22" t="s">
        <v>419</v>
      </c>
      <c r="B25" s="51" t="s">
        <v>95</v>
      </c>
      <c r="C25" s="104"/>
      <c r="F25" s="111" t="str">
        <f t="shared" si="0"/>
        <v/>
      </c>
    </row>
    <row r="26" spans="1:7" outlineLevel="1" x14ac:dyDescent="0.25">
      <c r="A26" s="22" t="s">
        <v>420</v>
      </c>
      <c r="B26" s="51" t="s">
        <v>95</v>
      </c>
      <c r="C26" s="107"/>
      <c r="D26" s="52"/>
      <c r="E26" s="52"/>
      <c r="F26" s="111" t="str">
        <f t="shared" si="0"/>
        <v/>
      </c>
    </row>
    <row r="27" spans="1:7" ht="15" customHeight="1" x14ac:dyDescent="0.25">
      <c r="A27" s="41"/>
      <c r="B27" s="42" t="s">
        <v>421</v>
      </c>
      <c r="C27" s="41" t="s">
        <v>422</v>
      </c>
      <c r="D27" s="41" t="s">
        <v>423</v>
      </c>
      <c r="E27" s="43"/>
      <c r="F27" s="41" t="s">
        <v>424</v>
      </c>
      <c r="G27" s="44"/>
    </row>
    <row r="28" spans="1:7" x14ac:dyDescent="0.25">
      <c r="A28" s="22" t="s">
        <v>425</v>
      </c>
      <c r="B28" s="22" t="s">
        <v>426</v>
      </c>
      <c r="C28" s="105" t="s">
        <v>34</v>
      </c>
      <c r="D28" s="105" t="s">
        <v>34</v>
      </c>
      <c r="F28" s="105" t="str">
        <f>IF(AND(C28="[For completion]",D28="[For completion]"),"[For completion]",SUM(C28:D28))</f>
        <v>[For completion]</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t="s">
        <v>34</v>
      </c>
      <c r="D36" s="99" t="s">
        <v>34</v>
      </c>
      <c r="E36" s="119"/>
      <c r="F36" s="99" t="s">
        <v>34</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0</v>
      </c>
      <c r="D44" s="98">
        <f>SUM(D45:D71)</f>
        <v>0</v>
      </c>
      <c r="E44" s="99"/>
      <c r="F44" s="98">
        <f>SUM(F45:F71)</f>
        <v>0</v>
      </c>
      <c r="G44" s="22"/>
    </row>
    <row r="45" spans="1:7" x14ac:dyDescent="0.25">
      <c r="A45" s="22" t="s">
        <v>447</v>
      </c>
      <c r="B45" s="22" t="s">
        <v>448</v>
      </c>
      <c r="C45" s="99" t="s">
        <v>34</v>
      </c>
      <c r="D45" s="99" t="s">
        <v>34</v>
      </c>
      <c r="E45" s="99"/>
      <c r="F45" s="99" t="s">
        <v>34</v>
      </c>
      <c r="G45" s="22"/>
    </row>
    <row r="46" spans="1:7" x14ac:dyDescent="0.25">
      <c r="A46" s="22" t="s">
        <v>449</v>
      </c>
      <c r="B46" s="22" t="s">
        <v>450</v>
      </c>
      <c r="C46" s="99" t="s">
        <v>34</v>
      </c>
      <c r="D46" s="99" t="s">
        <v>34</v>
      </c>
      <c r="E46" s="99"/>
      <c r="F46" s="99" t="s">
        <v>34</v>
      </c>
      <c r="G46" s="22"/>
    </row>
    <row r="47" spans="1:7" x14ac:dyDescent="0.25">
      <c r="A47" s="22" t="s">
        <v>451</v>
      </c>
      <c r="B47" s="22" t="s">
        <v>452</v>
      </c>
      <c r="C47" s="99" t="s">
        <v>34</v>
      </c>
      <c r="D47" s="99" t="s">
        <v>34</v>
      </c>
      <c r="E47" s="99"/>
      <c r="F47" s="99" t="s">
        <v>34</v>
      </c>
      <c r="G47" s="22"/>
    </row>
    <row r="48" spans="1:7" x14ac:dyDescent="0.25">
      <c r="A48" s="22" t="s">
        <v>453</v>
      </c>
      <c r="B48" s="22" t="s">
        <v>454</v>
      </c>
      <c r="C48" s="99" t="s">
        <v>34</v>
      </c>
      <c r="D48" s="99" t="s">
        <v>34</v>
      </c>
      <c r="E48" s="99"/>
      <c r="F48" s="99" t="s">
        <v>34</v>
      </c>
      <c r="G48" s="22"/>
    </row>
    <row r="49" spans="1:7" x14ac:dyDescent="0.25">
      <c r="A49" s="22" t="s">
        <v>455</v>
      </c>
      <c r="B49" s="22" t="s">
        <v>456</v>
      </c>
      <c r="C49" s="99" t="s">
        <v>34</v>
      </c>
      <c r="D49" s="99" t="s">
        <v>34</v>
      </c>
      <c r="E49" s="99"/>
      <c r="F49" s="99" t="s">
        <v>34</v>
      </c>
      <c r="G49" s="22"/>
    </row>
    <row r="50" spans="1:7" x14ac:dyDescent="0.25">
      <c r="A50" s="22" t="s">
        <v>457</v>
      </c>
      <c r="B50" s="22" t="s">
        <v>2198</v>
      </c>
      <c r="C50" s="99" t="s">
        <v>34</v>
      </c>
      <c r="D50" s="99" t="s">
        <v>34</v>
      </c>
      <c r="E50" s="99"/>
      <c r="F50" s="99" t="s">
        <v>34</v>
      </c>
      <c r="G50" s="22"/>
    </row>
    <row r="51" spans="1:7" x14ac:dyDescent="0.25">
      <c r="A51" s="22" t="s">
        <v>458</v>
      </c>
      <c r="B51" s="22" t="s">
        <v>459</v>
      </c>
      <c r="C51" s="99" t="s">
        <v>34</v>
      </c>
      <c r="D51" s="99" t="s">
        <v>34</v>
      </c>
      <c r="E51" s="99"/>
      <c r="F51" s="99" t="s">
        <v>34</v>
      </c>
      <c r="G51" s="22"/>
    </row>
    <row r="52" spans="1:7" x14ac:dyDescent="0.25">
      <c r="A52" s="22" t="s">
        <v>460</v>
      </c>
      <c r="B52" s="22" t="s">
        <v>461</v>
      </c>
      <c r="C52" s="99" t="s">
        <v>34</v>
      </c>
      <c r="D52" s="99" t="s">
        <v>34</v>
      </c>
      <c r="E52" s="99"/>
      <c r="F52" s="99" t="s">
        <v>34</v>
      </c>
      <c r="G52" s="22"/>
    </row>
    <row r="53" spans="1:7" x14ac:dyDescent="0.25">
      <c r="A53" s="22" t="s">
        <v>462</v>
      </c>
      <c r="B53" s="22" t="s">
        <v>463</v>
      </c>
      <c r="C53" s="99" t="s">
        <v>34</v>
      </c>
      <c r="D53" s="99" t="s">
        <v>34</v>
      </c>
      <c r="E53" s="99"/>
      <c r="F53" s="99" t="s">
        <v>34</v>
      </c>
      <c r="G53" s="22"/>
    </row>
    <row r="54" spans="1:7" x14ac:dyDescent="0.25">
      <c r="A54" s="22" t="s">
        <v>464</v>
      </c>
      <c r="B54" s="22" t="s">
        <v>465</v>
      </c>
      <c r="C54" s="99" t="s">
        <v>34</v>
      </c>
      <c r="D54" s="99" t="s">
        <v>34</v>
      </c>
      <c r="E54" s="99"/>
      <c r="F54" s="99" t="s">
        <v>34</v>
      </c>
      <c r="G54" s="22"/>
    </row>
    <row r="55" spans="1:7" x14ac:dyDescent="0.25">
      <c r="A55" s="22" t="s">
        <v>466</v>
      </c>
      <c r="B55" s="22" t="s">
        <v>467</v>
      </c>
      <c r="C55" s="99" t="s">
        <v>34</v>
      </c>
      <c r="D55" s="99" t="s">
        <v>34</v>
      </c>
      <c r="E55" s="99"/>
      <c r="F55" s="99" t="s">
        <v>34</v>
      </c>
      <c r="G55" s="22"/>
    </row>
    <row r="56" spans="1:7" x14ac:dyDescent="0.25">
      <c r="A56" s="22" t="s">
        <v>468</v>
      </c>
      <c r="B56" s="22" t="s">
        <v>469</v>
      </c>
      <c r="C56" s="99" t="s">
        <v>34</v>
      </c>
      <c r="D56" s="99" t="s">
        <v>34</v>
      </c>
      <c r="E56" s="99"/>
      <c r="F56" s="99" t="s">
        <v>34</v>
      </c>
      <c r="G56" s="22"/>
    </row>
    <row r="57" spans="1:7" x14ac:dyDescent="0.25">
      <c r="A57" s="22" t="s">
        <v>470</v>
      </c>
      <c r="B57" s="22" t="s">
        <v>471</v>
      </c>
      <c r="C57" s="99" t="s">
        <v>34</v>
      </c>
      <c r="D57" s="99" t="s">
        <v>34</v>
      </c>
      <c r="E57" s="99"/>
      <c r="F57" s="99" t="s">
        <v>34</v>
      </c>
      <c r="G57" s="22"/>
    </row>
    <row r="58" spans="1:7" x14ac:dyDescent="0.25">
      <c r="A58" s="22" t="s">
        <v>472</v>
      </c>
      <c r="B58" s="22" t="s">
        <v>473</v>
      </c>
      <c r="C58" s="99" t="s">
        <v>34</v>
      </c>
      <c r="D58" s="99" t="s">
        <v>34</v>
      </c>
      <c r="E58" s="99"/>
      <c r="F58" s="99" t="s">
        <v>34</v>
      </c>
      <c r="G58" s="22"/>
    </row>
    <row r="59" spans="1:7" x14ac:dyDescent="0.25">
      <c r="A59" s="22" t="s">
        <v>474</v>
      </c>
      <c r="B59" s="22" t="s">
        <v>475</v>
      </c>
      <c r="C59" s="99" t="s">
        <v>34</v>
      </c>
      <c r="D59" s="99" t="s">
        <v>34</v>
      </c>
      <c r="E59" s="99"/>
      <c r="F59" s="99" t="s">
        <v>34</v>
      </c>
      <c r="G59" s="22"/>
    </row>
    <row r="60" spans="1:7" x14ac:dyDescent="0.25">
      <c r="A60" s="22" t="s">
        <v>476</v>
      </c>
      <c r="B60" s="22" t="s">
        <v>3</v>
      </c>
      <c r="C60" s="99" t="s">
        <v>34</v>
      </c>
      <c r="D60" s="99" t="s">
        <v>34</v>
      </c>
      <c r="E60" s="99"/>
      <c r="F60" s="99" t="s">
        <v>34</v>
      </c>
      <c r="G60" s="22"/>
    </row>
    <row r="61" spans="1:7" x14ac:dyDescent="0.25">
      <c r="A61" s="22" t="s">
        <v>477</v>
      </c>
      <c r="B61" s="22" t="s">
        <v>478</v>
      </c>
      <c r="C61" s="99" t="s">
        <v>34</v>
      </c>
      <c r="D61" s="99" t="s">
        <v>34</v>
      </c>
      <c r="E61" s="99"/>
      <c r="F61" s="99" t="s">
        <v>34</v>
      </c>
      <c r="G61" s="22"/>
    </row>
    <row r="62" spans="1:7" x14ac:dyDescent="0.25">
      <c r="A62" s="22" t="s">
        <v>479</v>
      </c>
      <c r="B62" s="22" t="s">
        <v>480</v>
      </c>
      <c r="C62" s="99" t="s">
        <v>34</v>
      </c>
      <c r="D62" s="99" t="s">
        <v>34</v>
      </c>
      <c r="E62" s="99"/>
      <c r="F62" s="99" t="s">
        <v>34</v>
      </c>
      <c r="G62" s="22"/>
    </row>
    <row r="63" spans="1:7" x14ac:dyDescent="0.25">
      <c r="A63" s="22" t="s">
        <v>481</v>
      </c>
      <c r="B63" s="22" t="s">
        <v>482</v>
      </c>
      <c r="C63" s="99" t="s">
        <v>34</v>
      </c>
      <c r="D63" s="99" t="s">
        <v>34</v>
      </c>
      <c r="E63" s="99"/>
      <c r="F63" s="99" t="s">
        <v>34</v>
      </c>
      <c r="G63" s="22"/>
    </row>
    <row r="64" spans="1:7" x14ac:dyDescent="0.25">
      <c r="A64" s="22" t="s">
        <v>483</v>
      </c>
      <c r="B64" s="22" t="s">
        <v>484</v>
      </c>
      <c r="C64" s="99" t="s">
        <v>34</v>
      </c>
      <c r="D64" s="99" t="s">
        <v>34</v>
      </c>
      <c r="E64" s="99"/>
      <c r="F64" s="99" t="s">
        <v>34</v>
      </c>
      <c r="G64" s="22"/>
    </row>
    <row r="65" spans="1:7" x14ac:dyDescent="0.25">
      <c r="A65" s="22" t="s">
        <v>485</v>
      </c>
      <c r="B65" s="22" t="s">
        <v>486</v>
      </c>
      <c r="C65" s="99" t="s">
        <v>34</v>
      </c>
      <c r="D65" s="99" t="s">
        <v>34</v>
      </c>
      <c r="E65" s="99"/>
      <c r="F65" s="99" t="s">
        <v>34</v>
      </c>
      <c r="G65" s="22"/>
    </row>
    <row r="66" spans="1:7" x14ac:dyDescent="0.25">
      <c r="A66" s="22" t="s">
        <v>487</v>
      </c>
      <c r="B66" s="22" t="s">
        <v>488</v>
      </c>
      <c r="C66" s="99" t="s">
        <v>34</v>
      </c>
      <c r="D66" s="99" t="s">
        <v>34</v>
      </c>
      <c r="E66" s="99"/>
      <c r="F66" s="99" t="s">
        <v>34</v>
      </c>
      <c r="G66" s="22"/>
    </row>
    <row r="67" spans="1:7" x14ac:dyDescent="0.25">
      <c r="A67" s="22" t="s">
        <v>489</v>
      </c>
      <c r="B67" s="22" t="s">
        <v>490</v>
      </c>
      <c r="C67" s="99" t="s">
        <v>34</v>
      </c>
      <c r="D67" s="99" t="s">
        <v>34</v>
      </c>
      <c r="E67" s="99"/>
      <c r="F67" s="99" t="s">
        <v>34</v>
      </c>
      <c r="G67" s="22"/>
    </row>
    <row r="68" spans="1:7" x14ac:dyDescent="0.25">
      <c r="A68" s="22" t="s">
        <v>491</v>
      </c>
      <c r="B68" s="22" t="s">
        <v>492</v>
      </c>
      <c r="C68" s="99" t="s">
        <v>34</v>
      </c>
      <c r="D68" s="99" t="s">
        <v>34</v>
      </c>
      <c r="E68" s="99"/>
      <c r="F68" s="99" t="s">
        <v>34</v>
      </c>
      <c r="G68" s="22"/>
    </row>
    <row r="69" spans="1:7" x14ac:dyDescent="0.25">
      <c r="A69" s="22" t="s">
        <v>493</v>
      </c>
      <c r="B69" s="22" t="s">
        <v>494</v>
      </c>
      <c r="C69" s="99" t="s">
        <v>34</v>
      </c>
      <c r="D69" s="99" t="s">
        <v>34</v>
      </c>
      <c r="E69" s="99"/>
      <c r="F69" s="99" t="s">
        <v>34</v>
      </c>
      <c r="G69" s="22"/>
    </row>
    <row r="70" spans="1:7" x14ac:dyDescent="0.25">
      <c r="A70" s="22" t="s">
        <v>495</v>
      </c>
      <c r="B70" s="22" t="s">
        <v>496</v>
      </c>
      <c r="C70" s="99" t="s">
        <v>34</v>
      </c>
      <c r="D70" s="99" t="s">
        <v>34</v>
      </c>
      <c r="E70" s="99"/>
      <c r="F70" s="99" t="s">
        <v>34</v>
      </c>
      <c r="G70" s="22"/>
    </row>
    <row r="71" spans="1:7" x14ac:dyDescent="0.25">
      <c r="A71" s="22" t="s">
        <v>497</v>
      </c>
      <c r="B71" s="22" t="s">
        <v>6</v>
      </c>
      <c r="C71" s="99" t="s">
        <v>34</v>
      </c>
      <c r="D71" s="99" t="s">
        <v>34</v>
      </c>
      <c r="E71" s="99"/>
      <c r="F71" s="99" t="s">
        <v>34</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t="s">
        <v>34</v>
      </c>
      <c r="D73" s="99" t="s">
        <v>34</v>
      </c>
      <c r="E73" s="99"/>
      <c r="F73" s="99" t="s">
        <v>34</v>
      </c>
      <c r="G73" s="22"/>
    </row>
    <row r="74" spans="1:7" x14ac:dyDescent="0.25">
      <c r="A74" s="22" t="s">
        <v>501</v>
      </c>
      <c r="B74" s="22" t="s">
        <v>504</v>
      </c>
      <c r="C74" s="99" t="s">
        <v>34</v>
      </c>
      <c r="D74" s="99" t="s">
        <v>34</v>
      </c>
      <c r="E74" s="99"/>
      <c r="F74" s="99" t="s">
        <v>34</v>
      </c>
      <c r="G74" s="22"/>
    </row>
    <row r="75" spans="1:7" x14ac:dyDescent="0.25">
      <c r="A75" s="22" t="s">
        <v>503</v>
      </c>
      <c r="B75" s="22" t="s">
        <v>2</v>
      </c>
      <c r="C75" s="99" t="s">
        <v>34</v>
      </c>
      <c r="D75" s="99" t="s">
        <v>34</v>
      </c>
      <c r="E75" s="99"/>
      <c r="F75" s="99" t="s">
        <v>34</v>
      </c>
      <c r="G75" s="22"/>
    </row>
    <row r="76" spans="1:7" x14ac:dyDescent="0.25">
      <c r="A76" s="22" t="s">
        <v>1481</v>
      </c>
      <c r="B76" s="65" t="s">
        <v>91</v>
      </c>
      <c r="C76" s="98">
        <f>SUM(C77:C87)</f>
        <v>0</v>
      </c>
      <c r="D76" s="98">
        <f>SUM(D77:D87)</f>
        <v>0</v>
      </c>
      <c r="E76" s="99"/>
      <c r="F76" s="98">
        <f>SUM(F77:F87)</f>
        <v>0</v>
      </c>
      <c r="G76" s="22"/>
    </row>
    <row r="77" spans="1:7" x14ac:dyDescent="0.25">
      <c r="A77" s="22" t="s">
        <v>505</v>
      </c>
      <c r="B77" s="39" t="s">
        <v>263</v>
      </c>
      <c r="C77" s="99" t="s">
        <v>34</v>
      </c>
      <c r="D77" s="99" t="s">
        <v>34</v>
      </c>
      <c r="E77" s="99"/>
      <c r="F77" s="99" t="s">
        <v>34</v>
      </c>
      <c r="G77" s="22"/>
    </row>
    <row r="78" spans="1:7" x14ac:dyDescent="0.25">
      <c r="A78" s="22" t="s">
        <v>506</v>
      </c>
      <c r="B78" s="22" t="s">
        <v>499</v>
      </c>
      <c r="C78" s="99" t="s">
        <v>34</v>
      </c>
      <c r="D78" s="99" t="s">
        <v>34</v>
      </c>
      <c r="E78" s="99"/>
      <c r="F78" s="99" t="s">
        <v>34</v>
      </c>
      <c r="G78" s="22"/>
    </row>
    <row r="79" spans="1:7" x14ac:dyDescent="0.25">
      <c r="A79" s="22" t="s">
        <v>507</v>
      </c>
      <c r="B79" s="39" t="s">
        <v>265</v>
      </c>
      <c r="C79" s="99" t="s">
        <v>34</v>
      </c>
      <c r="D79" s="99" t="s">
        <v>34</v>
      </c>
      <c r="E79" s="99"/>
      <c r="F79" s="99" t="s">
        <v>34</v>
      </c>
      <c r="G79" s="22"/>
    </row>
    <row r="80" spans="1:7" x14ac:dyDescent="0.25">
      <c r="A80" s="22" t="s">
        <v>508</v>
      </c>
      <c r="B80" s="39" t="s">
        <v>267</v>
      </c>
      <c r="C80" s="99" t="s">
        <v>34</v>
      </c>
      <c r="D80" s="99" t="s">
        <v>34</v>
      </c>
      <c r="E80" s="99"/>
      <c r="F80" s="99" t="s">
        <v>34</v>
      </c>
      <c r="G80" s="22"/>
    </row>
    <row r="81" spans="1:7" x14ac:dyDescent="0.25">
      <c r="A81" s="22" t="s">
        <v>509</v>
      </c>
      <c r="B81" s="39" t="s">
        <v>12</v>
      </c>
      <c r="C81" s="99" t="s">
        <v>34</v>
      </c>
      <c r="D81" s="99" t="s">
        <v>34</v>
      </c>
      <c r="E81" s="99"/>
      <c r="F81" s="99" t="s">
        <v>34</v>
      </c>
      <c r="G81" s="22"/>
    </row>
    <row r="82" spans="1:7" x14ac:dyDescent="0.25">
      <c r="A82" s="22" t="s">
        <v>510</v>
      </c>
      <c r="B82" s="39" t="s">
        <v>270</v>
      </c>
      <c r="C82" s="99" t="s">
        <v>34</v>
      </c>
      <c r="D82" s="99" t="s">
        <v>34</v>
      </c>
      <c r="E82" s="99"/>
      <c r="F82" s="99" t="s">
        <v>34</v>
      </c>
      <c r="G82" s="22"/>
    </row>
    <row r="83" spans="1:7" x14ac:dyDescent="0.25">
      <c r="A83" s="22" t="s">
        <v>511</v>
      </c>
      <c r="B83" s="39" t="s">
        <v>272</v>
      </c>
      <c r="C83" s="99" t="s">
        <v>34</v>
      </c>
      <c r="D83" s="99" t="s">
        <v>34</v>
      </c>
      <c r="E83" s="99"/>
      <c r="F83" s="99" t="s">
        <v>34</v>
      </c>
      <c r="G83" s="22"/>
    </row>
    <row r="84" spans="1:7" x14ac:dyDescent="0.25">
      <c r="A84" s="22" t="s">
        <v>512</v>
      </c>
      <c r="B84" s="39" t="s">
        <v>274</v>
      </c>
      <c r="C84" s="99" t="s">
        <v>34</v>
      </c>
      <c r="D84" s="99" t="s">
        <v>34</v>
      </c>
      <c r="E84" s="99"/>
      <c r="F84" s="99" t="s">
        <v>34</v>
      </c>
      <c r="G84" s="22"/>
    </row>
    <row r="85" spans="1:7" x14ac:dyDescent="0.25">
      <c r="A85" s="22" t="s">
        <v>513</v>
      </c>
      <c r="B85" s="39" t="s">
        <v>276</v>
      </c>
      <c r="C85" s="99" t="s">
        <v>34</v>
      </c>
      <c r="D85" s="99" t="s">
        <v>34</v>
      </c>
      <c r="E85" s="99"/>
      <c r="F85" s="99" t="s">
        <v>34</v>
      </c>
      <c r="G85" s="22"/>
    </row>
    <row r="86" spans="1:7" x14ac:dyDescent="0.25">
      <c r="A86" s="22" t="s">
        <v>514</v>
      </c>
      <c r="B86" s="39" t="s">
        <v>278</v>
      </c>
      <c r="C86" s="99" t="s">
        <v>34</v>
      </c>
      <c r="D86" s="99" t="s">
        <v>34</v>
      </c>
      <c r="E86" s="99"/>
      <c r="F86" s="99" t="s">
        <v>34</v>
      </c>
      <c r="G86" s="22"/>
    </row>
    <row r="87" spans="1:7" x14ac:dyDescent="0.25">
      <c r="A87" s="22" t="s">
        <v>515</v>
      </c>
      <c r="B87" s="39" t="s">
        <v>91</v>
      </c>
      <c r="C87" s="99" t="s">
        <v>34</v>
      </c>
      <c r="D87" s="99" t="s">
        <v>34</v>
      </c>
      <c r="E87" s="99"/>
      <c r="F87" s="99" t="s">
        <v>34</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527</v>
      </c>
      <c r="C99" s="99" t="s">
        <v>34</v>
      </c>
      <c r="D99" s="99" t="s">
        <v>34</v>
      </c>
      <c r="E99" s="99"/>
      <c r="F99" s="99" t="s">
        <v>34</v>
      </c>
      <c r="G99" s="22"/>
    </row>
    <row r="100" spans="1:7" x14ac:dyDescent="0.25">
      <c r="A100" s="22" t="s">
        <v>528</v>
      </c>
      <c r="B100" s="39" t="s">
        <v>527</v>
      </c>
      <c r="C100" s="99" t="s">
        <v>34</v>
      </c>
      <c r="D100" s="99" t="s">
        <v>34</v>
      </c>
      <c r="E100" s="99"/>
      <c r="F100" s="99" t="s">
        <v>34</v>
      </c>
      <c r="G100" s="22"/>
    </row>
    <row r="101" spans="1:7" x14ac:dyDescent="0.25">
      <c r="A101" s="22" t="s">
        <v>529</v>
      </c>
      <c r="B101" s="39" t="s">
        <v>527</v>
      </c>
      <c r="C101" s="99" t="s">
        <v>34</v>
      </c>
      <c r="D101" s="99" t="s">
        <v>34</v>
      </c>
      <c r="E101" s="99"/>
      <c r="F101" s="99" t="s">
        <v>34</v>
      </c>
      <c r="G101" s="22"/>
    </row>
    <row r="102" spans="1:7" x14ac:dyDescent="0.25">
      <c r="A102" s="22" t="s">
        <v>530</v>
      </c>
      <c r="B102" s="39" t="s">
        <v>527</v>
      </c>
      <c r="C102" s="99" t="s">
        <v>34</v>
      </c>
      <c r="D102" s="99" t="s">
        <v>34</v>
      </c>
      <c r="E102" s="99"/>
      <c r="F102" s="99" t="s">
        <v>34</v>
      </c>
      <c r="G102" s="22"/>
    </row>
    <row r="103" spans="1:7" x14ac:dyDescent="0.25">
      <c r="A103" s="22" t="s">
        <v>531</v>
      </c>
      <c r="B103" s="39" t="s">
        <v>527</v>
      </c>
      <c r="C103" s="99" t="s">
        <v>34</v>
      </c>
      <c r="D103" s="99" t="s">
        <v>34</v>
      </c>
      <c r="E103" s="99"/>
      <c r="F103" s="99" t="s">
        <v>34</v>
      </c>
      <c r="G103" s="22"/>
    </row>
    <row r="104" spans="1:7" x14ac:dyDescent="0.25">
      <c r="A104" s="22" t="s">
        <v>532</v>
      </c>
      <c r="B104" s="39" t="s">
        <v>527</v>
      </c>
      <c r="C104" s="99" t="s">
        <v>34</v>
      </c>
      <c r="D104" s="99" t="s">
        <v>34</v>
      </c>
      <c r="E104" s="99"/>
      <c r="F104" s="99" t="s">
        <v>34</v>
      </c>
      <c r="G104" s="22"/>
    </row>
    <row r="105" spans="1:7" x14ac:dyDescent="0.25">
      <c r="A105" s="22" t="s">
        <v>533</v>
      </c>
      <c r="B105" s="39" t="s">
        <v>527</v>
      </c>
      <c r="C105" s="99" t="s">
        <v>34</v>
      </c>
      <c r="D105" s="99" t="s">
        <v>34</v>
      </c>
      <c r="E105" s="99"/>
      <c r="F105" s="99" t="s">
        <v>34</v>
      </c>
      <c r="G105" s="22"/>
    </row>
    <row r="106" spans="1:7" x14ac:dyDescent="0.25">
      <c r="A106" s="22" t="s">
        <v>534</v>
      </c>
      <c r="B106" s="39" t="s">
        <v>527</v>
      </c>
      <c r="C106" s="99" t="s">
        <v>34</v>
      </c>
      <c r="D106" s="99" t="s">
        <v>34</v>
      </c>
      <c r="E106" s="99"/>
      <c r="F106" s="99" t="s">
        <v>34</v>
      </c>
      <c r="G106" s="22"/>
    </row>
    <row r="107" spans="1:7" x14ac:dyDescent="0.25">
      <c r="A107" s="22" t="s">
        <v>535</v>
      </c>
      <c r="B107" s="39" t="s">
        <v>527</v>
      </c>
      <c r="C107" s="99" t="s">
        <v>34</v>
      </c>
      <c r="D107" s="99" t="s">
        <v>34</v>
      </c>
      <c r="E107" s="99"/>
      <c r="F107" s="99" t="s">
        <v>34</v>
      </c>
      <c r="G107" s="22"/>
    </row>
    <row r="108" spans="1:7" x14ac:dyDescent="0.25">
      <c r="A108" s="22" t="s">
        <v>536</v>
      </c>
      <c r="B108" s="39" t="s">
        <v>527</v>
      </c>
      <c r="C108" s="99" t="s">
        <v>34</v>
      </c>
      <c r="D108" s="99" t="s">
        <v>34</v>
      </c>
      <c r="E108" s="99"/>
      <c r="F108" s="99" t="s">
        <v>34</v>
      </c>
      <c r="G108" s="22"/>
    </row>
    <row r="109" spans="1:7" x14ac:dyDescent="0.25">
      <c r="A109" s="22" t="s">
        <v>537</v>
      </c>
      <c r="B109" s="39" t="s">
        <v>527</v>
      </c>
      <c r="C109" s="99" t="s">
        <v>34</v>
      </c>
      <c r="D109" s="99" t="s">
        <v>34</v>
      </c>
      <c r="E109" s="99"/>
      <c r="F109" s="99" t="s">
        <v>34</v>
      </c>
      <c r="G109" s="22"/>
    </row>
    <row r="110" spans="1:7" x14ac:dyDescent="0.25">
      <c r="A110" s="22" t="s">
        <v>538</v>
      </c>
      <c r="B110" s="39" t="s">
        <v>527</v>
      </c>
      <c r="C110" s="99" t="s">
        <v>34</v>
      </c>
      <c r="D110" s="99" t="s">
        <v>34</v>
      </c>
      <c r="E110" s="99"/>
      <c r="F110" s="99" t="s">
        <v>34</v>
      </c>
      <c r="G110" s="22"/>
    </row>
    <row r="111" spans="1:7" x14ac:dyDescent="0.25">
      <c r="A111" s="22" t="s">
        <v>539</v>
      </c>
      <c r="B111" s="39" t="s">
        <v>527</v>
      </c>
      <c r="C111" s="99" t="s">
        <v>34</v>
      </c>
      <c r="D111" s="99" t="s">
        <v>34</v>
      </c>
      <c r="E111" s="99"/>
      <c r="F111" s="99" t="s">
        <v>34</v>
      </c>
      <c r="G111" s="22"/>
    </row>
    <row r="112" spans="1:7" x14ac:dyDescent="0.25">
      <c r="A112" s="22" t="s">
        <v>540</v>
      </c>
      <c r="B112" s="39" t="s">
        <v>527</v>
      </c>
      <c r="C112" s="99" t="s">
        <v>34</v>
      </c>
      <c r="D112" s="99" t="s">
        <v>34</v>
      </c>
      <c r="E112" s="99"/>
      <c r="F112" s="99" t="s">
        <v>34</v>
      </c>
      <c r="G112" s="22"/>
    </row>
    <row r="113" spans="1:7" x14ac:dyDescent="0.25">
      <c r="A113" s="22" t="s">
        <v>541</v>
      </c>
      <c r="B113" s="39" t="s">
        <v>527</v>
      </c>
      <c r="C113" s="99" t="s">
        <v>34</v>
      </c>
      <c r="D113" s="99" t="s">
        <v>34</v>
      </c>
      <c r="E113" s="99"/>
      <c r="F113" s="99" t="s">
        <v>34</v>
      </c>
      <c r="G113" s="22"/>
    </row>
    <row r="114" spans="1:7" x14ac:dyDescent="0.25">
      <c r="A114" s="22" t="s">
        <v>542</v>
      </c>
      <c r="B114" s="39" t="s">
        <v>527</v>
      </c>
      <c r="C114" s="99" t="s">
        <v>34</v>
      </c>
      <c r="D114" s="99" t="s">
        <v>34</v>
      </c>
      <c r="E114" s="99"/>
      <c r="F114" s="99" t="s">
        <v>34</v>
      </c>
      <c r="G114" s="22"/>
    </row>
    <row r="115" spans="1:7" x14ac:dyDescent="0.25">
      <c r="A115" s="22" t="s">
        <v>543</v>
      </c>
      <c r="B115" s="39" t="s">
        <v>527</v>
      </c>
      <c r="C115" s="99" t="s">
        <v>34</v>
      </c>
      <c r="D115" s="99" t="s">
        <v>34</v>
      </c>
      <c r="E115" s="99"/>
      <c r="F115" s="99" t="s">
        <v>34</v>
      </c>
      <c r="G115" s="22"/>
    </row>
    <row r="116" spans="1:7" x14ac:dyDescent="0.25">
      <c r="A116" s="22" t="s">
        <v>544</v>
      </c>
      <c r="B116" s="39" t="s">
        <v>527</v>
      </c>
      <c r="C116" s="99" t="s">
        <v>34</v>
      </c>
      <c r="D116" s="99" t="s">
        <v>34</v>
      </c>
      <c r="E116" s="99"/>
      <c r="F116" s="99" t="s">
        <v>34</v>
      </c>
      <c r="G116" s="22"/>
    </row>
    <row r="117" spans="1:7" x14ac:dyDescent="0.25">
      <c r="A117" s="22" t="s">
        <v>545</v>
      </c>
      <c r="B117" s="39" t="s">
        <v>527</v>
      </c>
      <c r="C117" s="99" t="s">
        <v>34</v>
      </c>
      <c r="D117" s="99" t="s">
        <v>34</v>
      </c>
      <c r="E117" s="99"/>
      <c r="F117" s="99" t="s">
        <v>34</v>
      </c>
      <c r="G117" s="22"/>
    </row>
    <row r="118" spans="1:7" x14ac:dyDescent="0.25">
      <c r="A118" s="22" t="s">
        <v>546</v>
      </c>
      <c r="B118" s="39" t="s">
        <v>527</v>
      </c>
      <c r="C118" s="99" t="s">
        <v>34</v>
      </c>
      <c r="D118" s="99" t="s">
        <v>34</v>
      </c>
      <c r="E118" s="99"/>
      <c r="F118" s="99" t="s">
        <v>34</v>
      </c>
      <c r="G118" s="22"/>
    </row>
    <row r="119" spans="1:7" x14ac:dyDescent="0.25">
      <c r="A119" s="22" t="s">
        <v>547</v>
      </c>
      <c r="B119" s="39" t="s">
        <v>527</v>
      </c>
      <c r="C119" s="99" t="s">
        <v>34</v>
      </c>
      <c r="D119" s="99" t="s">
        <v>34</v>
      </c>
      <c r="E119" s="99"/>
      <c r="F119" s="99" t="s">
        <v>34</v>
      </c>
      <c r="G119" s="22"/>
    </row>
    <row r="120" spans="1:7" x14ac:dyDescent="0.25">
      <c r="A120" s="22" t="s">
        <v>548</v>
      </c>
      <c r="B120" s="39" t="s">
        <v>527</v>
      </c>
      <c r="C120" s="99" t="s">
        <v>34</v>
      </c>
      <c r="D120" s="99" t="s">
        <v>34</v>
      </c>
      <c r="E120" s="99"/>
      <c r="F120" s="99" t="s">
        <v>34</v>
      </c>
      <c r="G120" s="22"/>
    </row>
    <row r="121" spans="1:7" x14ac:dyDescent="0.25">
      <c r="A121" s="22" t="s">
        <v>549</v>
      </c>
      <c r="B121" s="39" t="s">
        <v>527</v>
      </c>
      <c r="C121" s="99" t="s">
        <v>34</v>
      </c>
      <c r="D121" s="99" t="s">
        <v>34</v>
      </c>
      <c r="E121" s="99"/>
      <c r="F121" s="99" t="s">
        <v>34</v>
      </c>
      <c r="G121" s="22"/>
    </row>
    <row r="122" spans="1:7" x14ac:dyDescent="0.25">
      <c r="A122" s="22" t="s">
        <v>550</v>
      </c>
      <c r="B122" s="39" t="s">
        <v>527</v>
      </c>
      <c r="C122" s="99" t="s">
        <v>34</v>
      </c>
      <c r="D122" s="99" t="s">
        <v>34</v>
      </c>
      <c r="E122" s="99"/>
      <c r="F122" s="99" t="s">
        <v>34</v>
      </c>
      <c r="G122" s="22"/>
    </row>
    <row r="123" spans="1:7" x14ac:dyDescent="0.25">
      <c r="A123" s="22" t="s">
        <v>551</v>
      </c>
      <c r="B123" s="39" t="s">
        <v>527</v>
      </c>
      <c r="C123" s="99" t="s">
        <v>34</v>
      </c>
      <c r="D123" s="99" t="s">
        <v>34</v>
      </c>
      <c r="E123" s="99"/>
      <c r="F123" s="99" t="s">
        <v>34</v>
      </c>
      <c r="G123" s="22"/>
    </row>
    <row r="124" spans="1:7" x14ac:dyDescent="0.25">
      <c r="A124" s="22" t="s">
        <v>552</v>
      </c>
      <c r="B124" s="39" t="s">
        <v>527</v>
      </c>
      <c r="C124" s="99" t="s">
        <v>34</v>
      </c>
      <c r="D124" s="99" t="s">
        <v>34</v>
      </c>
      <c r="E124" s="99"/>
      <c r="F124" s="99" t="s">
        <v>34</v>
      </c>
      <c r="G124" s="22"/>
    </row>
    <row r="125" spans="1:7" x14ac:dyDescent="0.25">
      <c r="A125" s="22" t="s">
        <v>553</v>
      </c>
      <c r="B125" s="39" t="s">
        <v>527</v>
      </c>
      <c r="C125" s="99" t="s">
        <v>34</v>
      </c>
      <c r="D125" s="99" t="s">
        <v>34</v>
      </c>
      <c r="E125" s="99"/>
      <c r="F125" s="99" t="s">
        <v>34</v>
      </c>
      <c r="G125" s="22"/>
    </row>
    <row r="126" spans="1:7" x14ac:dyDescent="0.25">
      <c r="A126" s="22" t="s">
        <v>554</v>
      </c>
      <c r="B126" s="39" t="s">
        <v>527</v>
      </c>
      <c r="C126" s="99" t="s">
        <v>34</v>
      </c>
      <c r="D126" s="99" t="s">
        <v>34</v>
      </c>
      <c r="E126" s="99"/>
      <c r="F126" s="99" t="s">
        <v>34</v>
      </c>
      <c r="G126" s="22"/>
    </row>
    <row r="127" spans="1:7" x14ac:dyDescent="0.25">
      <c r="A127" s="22" t="s">
        <v>555</v>
      </c>
      <c r="B127" s="39" t="s">
        <v>527</v>
      </c>
      <c r="C127" s="99" t="s">
        <v>34</v>
      </c>
      <c r="D127" s="99" t="s">
        <v>34</v>
      </c>
      <c r="E127" s="99"/>
      <c r="F127" s="99" t="s">
        <v>34</v>
      </c>
      <c r="G127" s="22"/>
    </row>
    <row r="128" spans="1:7" x14ac:dyDescent="0.25">
      <c r="A128" s="22" t="s">
        <v>556</v>
      </c>
      <c r="B128" s="39" t="s">
        <v>527</v>
      </c>
      <c r="C128" s="99" t="s">
        <v>34</v>
      </c>
      <c r="D128" s="99" t="s">
        <v>34</v>
      </c>
      <c r="E128" s="99"/>
      <c r="F128" s="99" t="s">
        <v>34</v>
      </c>
      <c r="G128" s="22"/>
    </row>
    <row r="129" spans="1:7" x14ac:dyDescent="0.25">
      <c r="A129" s="22" t="s">
        <v>557</v>
      </c>
      <c r="B129" s="39" t="s">
        <v>527</v>
      </c>
      <c r="C129" s="99" t="s">
        <v>34</v>
      </c>
      <c r="D129" s="99" t="s">
        <v>34</v>
      </c>
      <c r="E129" s="99"/>
      <c r="F129" s="99" t="s">
        <v>34</v>
      </c>
      <c r="G129" s="22"/>
    </row>
    <row r="130" spans="1:7" x14ac:dyDescent="0.25">
      <c r="A130" s="22" t="s">
        <v>1455</v>
      </c>
      <c r="B130" s="39" t="s">
        <v>527</v>
      </c>
      <c r="C130" s="99" t="s">
        <v>34</v>
      </c>
      <c r="D130" s="99" t="s">
        <v>34</v>
      </c>
      <c r="E130" s="99"/>
      <c r="F130" s="99" t="s">
        <v>34</v>
      </c>
      <c r="G130" s="22"/>
    </row>
    <row r="131" spans="1:7" x14ac:dyDescent="0.25">
      <c r="A131" s="22" t="s">
        <v>1456</v>
      </c>
      <c r="B131" s="39" t="s">
        <v>527</v>
      </c>
      <c r="C131" s="99" t="s">
        <v>34</v>
      </c>
      <c r="D131" s="99" t="s">
        <v>34</v>
      </c>
      <c r="E131" s="99"/>
      <c r="F131" s="99" t="s">
        <v>34</v>
      </c>
      <c r="G131" s="22"/>
    </row>
    <row r="132" spans="1:7" x14ac:dyDescent="0.25">
      <c r="A132" s="22" t="s">
        <v>1457</v>
      </c>
      <c r="B132" s="39" t="s">
        <v>527</v>
      </c>
      <c r="C132" s="99" t="s">
        <v>34</v>
      </c>
      <c r="D132" s="99" t="s">
        <v>34</v>
      </c>
      <c r="E132" s="99"/>
      <c r="F132" s="99" t="s">
        <v>34</v>
      </c>
      <c r="G132" s="22"/>
    </row>
    <row r="133" spans="1:7" x14ac:dyDescent="0.25">
      <c r="A133" s="22" t="s">
        <v>1458</v>
      </c>
      <c r="B133" s="39" t="s">
        <v>527</v>
      </c>
      <c r="C133" s="99" t="s">
        <v>34</v>
      </c>
      <c r="D133" s="99" t="s">
        <v>34</v>
      </c>
      <c r="E133" s="99"/>
      <c r="F133" s="99" t="s">
        <v>34</v>
      </c>
      <c r="G133" s="22"/>
    </row>
    <row r="134" spans="1:7" x14ac:dyDescent="0.25">
      <c r="A134" s="22" t="s">
        <v>1459</v>
      </c>
      <c r="B134" s="39" t="s">
        <v>527</v>
      </c>
      <c r="C134" s="99" t="s">
        <v>34</v>
      </c>
      <c r="D134" s="99" t="s">
        <v>34</v>
      </c>
      <c r="E134" s="99"/>
      <c r="F134" s="99" t="s">
        <v>34</v>
      </c>
      <c r="G134" s="22"/>
    </row>
    <row r="135" spans="1:7" x14ac:dyDescent="0.25">
      <c r="A135" s="22" t="s">
        <v>1460</v>
      </c>
      <c r="B135" s="39" t="s">
        <v>527</v>
      </c>
      <c r="C135" s="99" t="s">
        <v>34</v>
      </c>
      <c r="D135" s="99" t="s">
        <v>34</v>
      </c>
      <c r="E135" s="99"/>
      <c r="F135" s="99" t="s">
        <v>34</v>
      </c>
      <c r="G135" s="22"/>
    </row>
    <row r="136" spans="1:7" x14ac:dyDescent="0.25">
      <c r="A136" s="22" t="s">
        <v>1461</v>
      </c>
      <c r="B136" s="39" t="s">
        <v>527</v>
      </c>
      <c r="C136" s="99" t="s">
        <v>34</v>
      </c>
      <c r="D136" s="99" t="s">
        <v>34</v>
      </c>
      <c r="E136" s="99"/>
      <c r="F136" s="99" t="s">
        <v>34</v>
      </c>
      <c r="G136" s="22"/>
    </row>
    <row r="137" spans="1:7" x14ac:dyDescent="0.25">
      <c r="A137" s="22" t="s">
        <v>1462</v>
      </c>
      <c r="B137" s="39" t="s">
        <v>527</v>
      </c>
      <c r="C137" s="99" t="s">
        <v>34</v>
      </c>
      <c r="D137" s="99" t="s">
        <v>34</v>
      </c>
      <c r="E137" s="99"/>
      <c r="F137" s="99" t="s">
        <v>34</v>
      </c>
      <c r="G137" s="22"/>
    </row>
    <row r="138" spans="1:7" x14ac:dyDescent="0.25">
      <c r="A138" s="22" t="s">
        <v>1463</v>
      </c>
      <c r="B138" s="39" t="s">
        <v>527</v>
      </c>
      <c r="C138" s="99" t="s">
        <v>34</v>
      </c>
      <c r="D138" s="99" t="s">
        <v>34</v>
      </c>
      <c r="E138" s="99"/>
      <c r="F138" s="99" t="s">
        <v>34</v>
      </c>
      <c r="G138" s="22"/>
    </row>
    <row r="139" spans="1:7" x14ac:dyDescent="0.25">
      <c r="A139" s="22" t="s">
        <v>1464</v>
      </c>
      <c r="B139" s="39" t="s">
        <v>527</v>
      </c>
      <c r="C139" s="99" t="s">
        <v>34</v>
      </c>
      <c r="D139" s="99" t="s">
        <v>34</v>
      </c>
      <c r="E139" s="99"/>
      <c r="F139" s="99" t="s">
        <v>34</v>
      </c>
      <c r="G139" s="22"/>
    </row>
    <row r="140" spans="1:7" x14ac:dyDescent="0.25">
      <c r="A140" s="22" t="s">
        <v>1465</v>
      </c>
      <c r="B140" s="39" t="s">
        <v>527</v>
      </c>
      <c r="C140" s="99" t="s">
        <v>34</v>
      </c>
      <c r="D140" s="99" t="s">
        <v>34</v>
      </c>
      <c r="E140" s="99"/>
      <c r="F140" s="99" t="s">
        <v>34</v>
      </c>
      <c r="G140" s="22"/>
    </row>
    <row r="141" spans="1:7" x14ac:dyDescent="0.25">
      <c r="A141" s="22" t="s">
        <v>1466</v>
      </c>
      <c r="B141" s="39" t="s">
        <v>527</v>
      </c>
      <c r="C141" s="99" t="s">
        <v>34</v>
      </c>
      <c r="D141" s="99" t="s">
        <v>34</v>
      </c>
      <c r="E141" s="99"/>
      <c r="F141" s="99" t="s">
        <v>34</v>
      </c>
      <c r="G141" s="22"/>
    </row>
    <row r="142" spans="1:7" x14ac:dyDescent="0.25">
      <c r="A142" s="22" t="s">
        <v>1467</v>
      </c>
      <c r="B142" s="39" t="s">
        <v>527</v>
      </c>
      <c r="C142" s="99" t="s">
        <v>34</v>
      </c>
      <c r="D142" s="99" t="s">
        <v>34</v>
      </c>
      <c r="E142" s="99"/>
      <c r="F142" s="99" t="s">
        <v>34</v>
      </c>
      <c r="G142" s="22"/>
    </row>
    <row r="143" spans="1:7" x14ac:dyDescent="0.25">
      <c r="A143" s="22" t="s">
        <v>1468</v>
      </c>
      <c r="B143" s="39" t="s">
        <v>527</v>
      </c>
      <c r="C143" s="99" t="s">
        <v>34</v>
      </c>
      <c r="D143" s="99" t="s">
        <v>34</v>
      </c>
      <c r="E143" s="99"/>
      <c r="F143" s="99" t="s">
        <v>34</v>
      </c>
      <c r="G143" s="22"/>
    </row>
    <row r="144" spans="1:7" x14ac:dyDescent="0.25">
      <c r="A144" s="22" t="s">
        <v>1469</v>
      </c>
      <c r="B144" s="39" t="s">
        <v>527</v>
      </c>
      <c r="C144" s="99" t="s">
        <v>34</v>
      </c>
      <c r="D144" s="99" t="s">
        <v>34</v>
      </c>
      <c r="E144" s="99"/>
      <c r="F144" s="99" t="s">
        <v>34</v>
      </c>
      <c r="G144" s="22"/>
    </row>
    <row r="145" spans="1:7" x14ac:dyDescent="0.25">
      <c r="A145" s="22" t="s">
        <v>1470</v>
      </c>
      <c r="B145" s="39" t="s">
        <v>527</v>
      </c>
      <c r="C145" s="99" t="s">
        <v>34</v>
      </c>
      <c r="D145" s="99" t="s">
        <v>34</v>
      </c>
      <c r="E145" s="99"/>
      <c r="F145" s="99" t="s">
        <v>34</v>
      </c>
      <c r="G145" s="22"/>
    </row>
    <row r="146" spans="1:7" x14ac:dyDescent="0.25">
      <c r="A146" s="22" t="s">
        <v>1471</v>
      </c>
      <c r="B146" s="39" t="s">
        <v>527</v>
      </c>
      <c r="C146" s="99" t="s">
        <v>34</v>
      </c>
      <c r="D146" s="99" t="s">
        <v>34</v>
      </c>
      <c r="E146" s="99"/>
      <c r="F146" s="99" t="s">
        <v>34</v>
      </c>
      <c r="G146" s="22"/>
    </row>
    <row r="147" spans="1:7" x14ac:dyDescent="0.25">
      <c r="A147" s="22" t="s">
        <v>1472</v>
      </c>
      <c r="B147" s="39" t="s">
        <v>527</v>
      </c>
      <c r="C147" s="99" t="s">
        <v>34</v>
      </c>
      <c r="D147" s="99" t="s">
        <v>34</v>
      </c>
      <c r="E147" s="99"/>
      <c r="F147" s="99" t="s">
        <v>34</v>
      </c>
      <c r="G147" s="22"/>
    </row>
    <row r="148" spans="1:7" x14ac:dyDescent="0.25">
      <c r="A148" s="22" t="s">
        <v>1473</v>
      </c>
      <c r="B148" s="39" t="s">
        <v>527</v>
      </c>
      <c r="C148" s="99" t="s">
        <v>34</v>
      </c>
      <c r="D148" s="99" t="s">
        <v>34</v>
      </c>
      <c r="E148" s="99"/>
      <c r="F148" s="99"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t="s">
        <v>34</v>
      </c>
      <c r="D150" s="99" t="s">
        <v>34</v>
      </c>
      <c r="E150" s="100"/>
      <c r="F150" s="99" t="s">
        <v>34</v>
      </c>
    </row>
    <row r="151" spans="1:7" x14ac:dyDescent="0.25">
      <c r="A151" s="22" t="s">
        <v>561</v>
      </c>
      <c r="B151" s="22" t="s">
        <v>562</v>
      </c>
      <c r="C151" s="99" t="s">
        <v>34</v>
      </c>
      <c r="D151" s="99" t="s">
        <v>34</v>
      </c>
      <c r="E151" s="100"/>
      <c r="F151" s="99" t="s">
        <v>34</v>
      </c>
    </row>
    <row r="152" spans="1:7" x14ac:dyDescent="0.25">
      <c r="A152" s="22" t="s">
        <v>563</v>
      </c>
      <c r="B152" s="22" t="s">
        <v>91</v>
      </c>
      <c r="C152" s="99" t="s">
        <v>34</v>
      </c>
      <c r="D152" s="99" t="s">
        <v>34</v>
      </c>
      <c r="E152" s="100"/>
      <c r="F152" s="99" t="s">
        <v>34</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t="s">
        <v>34</v>
      </c>
      <c r="D160" s="99" t="s">
        <v>34</v>
      </c>
      <c r="E160" s="100"/>
      <c r="F160" s="99" t="s">
        <v>34</v>
      </c>
    </row>
    <row r="161" spans="1:7" x14ac:dyDescent="0.25">
      <c r="A161" s="22" t="s">
        <v>573</v>
      </c>
      <c r="B161" s="22" t="s">
        <v>574</v>
      </c>
      <c r="C161" s="99" t="s">
        <v>34</v>
      </c>
      <c r="D161" s="99" t="s">
        <v>34</v>
      </c>
      <c r="E161" s="100"/>
      <c r="F161" s="99" t="s">
        <v>34</v>
      </c>
    </row>
    <row r="162" spans="1:7" x14ac:dyDescent="0.25">
      <c r="A162" s="22" t="s">
        <v>575</v>
      </c>
      <c r="B162" s="22" t="s">
        <v>91</v>
      </c>
      <c r="C162" s="99" t="s">
        <v>34</v>
      </c>
      <c r="D162" s="99" t="s">
        <v>34</v>
      </c>
      <c r="E162" s="100"/>
      <c r="F162" s="99" t="s">
        <v>34</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t="s">
        <v>34</v>
      </c>
      <c r="D170" s="99" t="s">
        <v>34</v>
      </c>
      <c r="E170" s="100"/>
      <c r="F170" s="99" t="s">
        <v>34</v>
      </c>
    </row>
    <row r="171" spans="1:7" x14ac:dyDescent="0.25">
      <c r="A171" s="22" t="s">
        <v>585</v>
      </c>
      <c r="B171" s="18" t="s">
        <v>2952</v>
      </c>
      <c r="C171" s="99" t="s">
        <v>34</v>
      </c>
      <c r="D171" s="99" t="s">
        <v>34</v>
      </c>
      <c r="E171" s="100"/>
      <c r="F171" s="99" t="s">
        <v>34</v>
      </c>
    </row>
    <row r="172" spans="1:7" x14ac:dyDescent="0.25">
      <c r="A172" s="22" t="s">
        <v>587</v>
      </c>
      <c r="B172" s="18" t="s">
        <v>2953</v>
      </c>
      <c r="C172" s="99" t="s">
        <v>34</v>
      </c>
      <c r="D172" s="99" t="s">
        <v>34</v>
      </c>
      <c r="E172" s="99"/>
      <c r="F172" s="99" t="s">
        <v>34</v>
      </c>
    </row>
    <row r="173" spans="1:7" x14ac:dyDescent="0.25">
      <c r="A173" s="22" t="s">
        <v>589</v>
      </c>
      <c r="B173" s="18" t="s">
        <v>2954</v>
      </c>
      <c r="C173" s="99" t="s">
        <v>34</v>
      </c>
      <c r="D173" s="99" t="s">
        <v>34</v>
      </c>
      <c r="E173" s="99"/>
      <c r="F173" s="99" t="s">
        <v>34</v>
      </c>
    </row>
    <row r="174" spans="1:7" x14ac:dyDescent="0.25">
      <c r="A174" s="22" t="s">
        <v>591</v>
      </c>
      <c r="B174" s="18" t="s">
        <v>2955</v>
      </c>
      <c r="C174" s="99" t="s">
        <v>34</v>
      </c>
      <c r="D174" s="99" t="s">
        <v>34</v>
      </c>
      <c r="E174" s="99"/>
      <c r="F174" s="99" t="s">
        <v>34</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t="s">
        <v>34</v>
      </c>
      <c r="D180" s="156" t="s">
        <v>34</v>
      </c>
      <c r="E180" s="100"/>
      <c r="F180" s="156" t="s">
        <v>34</v>
      </c>
    </row>
    <row r="181" spans="1:7" outlineLevel="1" x14ac:dyDescent="0.25">
      <c r="A181" s="22" t="s">
        <v>2569</v>
      </c>
      <c r="B181" s="93" t="s">
        <v>2568</v>
      </c>
      <c r="C181" s="156" t="s">
        <v>34</v>
      </c>
      <c r="D181" s="156" t="s">
        <v>34</v>
      </c>
      <c r="E181" s="100"/>
      <c r="F181" s="156" t="s">
        <v>34</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t="s">
        <v>34</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527</v>
      </c>
      <c r="C190" s="104" t="s">
        <v>34</v>
      </c>
      <c r="D190" s="105" t="s">
        <v>34</v>
      </c>
      <c r="E190" s="36"/>
      <c r="F190" s="111" t="str">
        <f>IF($C$214=0,"",IF(C190="[for completion]","",IF(C190="","",C190/$C$214)))</f>
        <v/>
      </c>
      <c r="G190" s="111" t="str">
        <f>IF($D$214=0,"",IF(D190="[for completion]","",IF(D190="","",D190/$D$214)))</f>
        <v/>
      </c>
    </row>
    <row r="191" spans="1:7" x14ac:dyDescent="0.25">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25">
      <c r="A192" s="22" t="s">
        <v>612</v>
      </c>
      <c r="B192" s="39" t="s">
        <v>527</v>
      </c>
      <c r="C192" s="104" t="s">
        <v>34</v>
      </c>
      <c r="D192" s="105" t="s">
        <v>34</v>
      </c>
      <c r="E192" s="36"/>
      <c r="F192" s="111" t="str">
        <f t="shared" si="1"/>
        <v/>
      </c>
      <c r="G192" s="111" t="str">
        <f t="shared" si="2"/>
        <v/>
      </c>
    </row>
    <row r="193" spans="1:7" x14ac:dyDescent="0.25">
      <c r="A193" s="22" t="s">
        <v>613</v>
      </c>
      <c r="B193" s="39" t="s">
        <v>527</v>
      </c>
      <c r="C193" s="104" t="s">
        <v>34</v>
      </c>
      <c r="D193" s="105" t="s">
        <v>34</v>
      </c>
      <c r="E193" s="36"/>
      <c r="F193" s="111" t="str">
        <f t="shared" si="1"/>
        <v/>
      </c>
      <c r="G193" s="111" t="str">
        <f t="shared" si="2"/>
        <v/>
      </c>
    </row>
    <row r="194" spans="1:7" x14ac:dyDescent="0.25">
      <c r="A194" s="22" t="s">
        <v>614</v>
      </c>
      <c r="B194" s="39" t="s">
        <v>527</v>
      </c>
      <c r="C194" s="104" t="s">
        <v>34</v>
      </c>
      <c r="D194" s="105" t="s">
        <v>34</v>
      </c>
      <c r="E194" s="36"/>
      <c r="F194" s="111" t="str">
        <f t="shared" si="1"/>
        <v/>
      </c>
      <c r="G194" s="111" t="str">
        <f t="shared" si="2"/>
        <v/>
      </c>
    </row>
    <row r="195" spans="1:7" x14ac:dyDescent="0.25">
      <c r="A195" s="22" t="s">
        <v>615</v>
      </c>
      <c r="B195" s="39" t="s">
        <v>527</v>
      </c>
      <c r="C195" s="104" t="s">
        <v>34</v>
      </c>
      <c r="D195" s="105" t="s">
        <v>34</v>
      </c>
      <c r="E195" s="36"/>
      <c r="F195" s="111" t="str">
        <f t="shared" si="1"/>
        <v/>
      </c>
      <c r="G195" s="111" t="str">
        <f t="shared" si="2"/>
        <v/>
      </c>
    </row>
    <row r="196" spans="1:7" x14ac:dyDescent="0.25">
      <c r="A196" s="22" t="s">
        <v>616</v>
      </c>
      <c r="B196" s="39" t="s">
        <v>527</v>
      </c>
      <c r="C196" s="104" t="s">
        <v>34</v>
      </c>
      <c r="D196" s="105" t="s">
        <v>34</v>
      </c>
      <c r="E196" s="36"/>
      <c r="F196" s="111" t="str">
        <f t="shared" si="1"/>
        <v/>
      </c>
      <c r="G196" s="111" t="str">
        <f t="shared" si="2"/>
        <v/>
      </c>
    </row>
    <row r="197" spans="1:7" x14ac:dyDescent="0.25">
      <c r="A197" s="22" t="s">
        <v>617</v>
      </c>
      <c r="B197" s="39" t="s">
        <v>527</v>
      </c>
      <c r="C197" s="104" t="s">
        <v>34</v>
      </c>
      <c r="D197" s="105" t="s">
        <v>34</v>
      </c>
      <c r="E197" s="36"/>
      <c r="F197" s="111" t="str">
        <f t="shared" si="1"/>
        <v/>
      </c>
      <c r="G197" s="111" t="str">
        <f t="shared" si="2"/>
        <v/>
      </c>
    </row>
    <row r="198" spans="1:7" x14ac:dyDescent="0.25">
      <c r="A198" s="22" t="s">
        <v>618</v>
      </c>
      <c r="B198" s="39" t="s">
        <v>527</v>
      </c>
      <c r="C198" s="104" t="s">
        <v>34</v>
      </c>
      <c r="D198" s="105" t="s">
        <v>34</v>
      </c>
      <c r="E198" s="36"/>
      <c r="F198" s="111" t="str">
        <f t="shared" si="1"/>
        <v/>
      </c>
      <c r="G198" s="111" t="str">
        <f t="shared" si="2"/>
        <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0</v>
      </c>
      <c r="D214" s="47">
        <f>SUM(D190:D213)</f>
        <v>0</v>
      </c>
      <c r="E214" s="93"/>
      <c r="F214" s="120">
        <f>SUM(F190:F213)</f>
        <v>0</v>
      </c>
      <c r="G214" s="120">
        <f>SUM(G190:G213)</f>
        <v>0</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t="s">
        <v>34</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25">
      <c r="A220" s="22" t="s">
        <v>641</v>
      </c>
      <c r="B220" s="22" t="s">
        <v>642</v>
      </c>
      <c r="C220" s="104" t="s">
        <v>34</v>
      </c>
      <c r="D220" s="105" t="s">
        <v>34</v>
      </c>
      <c r="F220" s="111" t="str">
        <f t="shared" si="3"/>
        <v/>
      </c>
      <c r="G220" s="111" t="str">
        <f t="shared" si="4"/>
        <v/>
      </c>
    </row>
    <row r="221" spans="1:7" x14ac:dyDescent="0.25">
      <c r="A221" s="22" t="s">
        <v>643</v>
      </c>
      <c r="B221" s="22" t="s">
        <v>644</v>
      </c>
      <c r="C221" s="104" t="s">
        <v>34</v>
      </c>
      <c r="D221" s="105" t="s">
        <v>34</v>
      </c>
      <c r="F221" s="111" t="str">
        <f t="shared" si="3"/>
        <v/>
      </c>
      <c r="G221" s="111" t="str">
        <f t="shared" si="4"/>
        <v/>
      </c>
    </row>
    <row r="222" spans="1:7" x14ac:dyDescent="0.25">
      <c r="A222" s="22" t="s">
        <v>645</v>
      </c>
      <c r="B222" s="22" t="s">
        <v>646</v>
      </c>
      <c r="C222" s="104" t="s">
        <v>34</v>
      </c>
      <c r="D222" s="105" t="s">
        <v>34</v>
      </c>
      <c r="F222" s="111" t="str">
        <f t="shared" si="3"/>
        <v/>
      </c>
      <c r="G222" s="111" t="str">
        <f t="shared" si="4"/>
        <v/>
      </c>
    </row>
    <row r="223" spans="1:7" x14ac:dyDescent="0.25">
      <c r="A223" s="22" t="s">
        <v>647</v>
      </c>
      <c r="B223" s="22" t="s">
        <v>648</v>
      </c>
      <c r="C223" s="104" t="s">
        <v>34</v>
      </c>
      <c r="D223" s="105" t="s">
        <v>34</v>
      </c>
      <c r="F223" s="111" t="str">
        <f t="shared" si="3"/>
        <v/>
      </c>
      <c r="G223" s="111" t="str">
        <f t="shared" si="4"/>
        <v/>
      </c>
    </row>
    <row r="224" spans="1:7" x14ac:dyDescent="0.25">
      <c r="A224" s="22" t="s">
        <v>649</v>
      </c>
      <c r="B224" s="22" t="s">
        <v>650</v>
      </c>
      <c r="C224" s="104" t="s">
        <v>34</v>
      </c>
      <c r="D224" s="105" t="s">
        <v>34</v>
      </c>
      <c r="F224" s="111" t="str">
        <f t="shared" si="3"/>
        <v/>
      </c>
      <c r="G224" s="111" t="str">
        <f t="shared" si="4"/>
        <v/>
      </c>
    </row>
    <row r="225" spans="1:7" x14ac:dyDescent="0.25">
      <c r="A225" s="22" t="s">
        <v>651</v>
      </c>
      <c r="B225" s="22" t="s">
        <v>652</v>
      </c>
      <c r="C225" s="104" t="s">
        <v>34</v>
      </c>
      <c r="D225" s="105" t="s">
        <v>34</v>
      </c>
      <c r="F225" s="111" t="str">
        <f t="shared" si="3"/>
        <v/>
      </c>
      <c r="G225" s="111" t="str">
        <f t="shared" si="4"/>
        <v/>
      </c>
    </row>
    <row r="226" spans="1:7" x14ac:dyDescent="0.25">
      <c r="A226" s="22" t="s">
        <v>653</v>
      </c>
      <c r="B226" s="22" t="s">
        <v>654</v>
      </c>
      <c r="C226" s="104" t="s">
        <v>34</v>
      </c>
      <c r="D226" s="105" t="s">
        <v>34</v>
      </c>
      <c r="F226" s="111" t="str">
        <f t="shared" si="3"/>
        <v/>
      </c>
      <c r="G226" s="111" t="str">
        <f t="shared" si="4"/>
        <v/>
      </c>
    </row>
    <row r="227" spans="1:7" x14ac:dyDescent="0.25">
      <c r="A227" s="22" t="s">
        <v>655</v>
      </c>
      <c r="B227" s="49" t="s">
        <v>93</v>
      </c>
      <c r="C227" s="104">
        <f>SUM(C219:C226)</f>
        <v>0</v>
      </c>
      <c r="D227" s="105">
        <f>SUM(D219:D226)</f>
        <v>0</v>
      </c>
      <c r="F227" s="99">
        <f>SUM(F219:F226)</f>
        <v>0</v>
      </c>
      <c r="G227" s="99">
        <f>SUM(G219:G226)</f>
        <v>0</v>
      </c>
    </row>
    <row r="228" spans="1:7" outlineLevel="1" x14ac:dyDescent="0.25">
      <c r="A228" s="22" t="s">
        <v>656</v>
      </c>
      <c r="B228" s="51" t="s">
        <v>657</v>
      </c>
      <c r="C228" s="104"/>
      <c r="D228" s="105"/>
      <c r="F228" s="111" t="str">
        <f t="shared" si="3"/>
        <v/>
      </c>
      <c r="G228" s="111" t="str">
        <f t="shared" si="4"/>
        <v/>
      </c>
    </row>
    <row r="229" spans="1:7" outlineLevel="1" x14ac:dyDescent="0.25">
      <c r="A229" s="22" t="s">
        <v>658</v>
      </c>
      <c r="B229" s="51" t="s">
        <v>659</v>
      </c>
      <c r="C229" s="104"/>
      <c r="D229" s="105"/>
      <c r="F229" s="111" t="str">
        <f t="shared" si="3"/>
        <v/>
      </c>
      <c r="G229" s="111" t="str">
        <f t="shared" si="4"/>
        <v/>
      </c>
    </row>
    <row r="230" spans="1:7" outlineLevel="1" x14ac:dyDescent="0.25">
      <c r="A230" s="22" t="s">
        <v>660</v>
      </c>
      <c r="B230" s="51" t="s">
        <v>661</v>
      </c>
      <c r="C230" s="104"/>
      <c r="D230" s="105"/>
      <c r="F230" s="111" t="str">
        <f t="shared" si="3"/>
        <v/>
      </c>
      <c r="G230" s="111" t="str">
        <f t="shared" si="4"/>
        <v/>
      </c>
    </row>
    <row r="231" spans="1:7" outlineLevel="1" x14ac:dyDescent="0.25">
      <c r="A231" s="22" t="s">
        <v>662</v>
      </c>
      <c r="B231" s="51" t="s">
        <v>663</v>
      </c>
      <c r="C231" s="104"/>
      <c r="D231" s="105"/>
      <c r="F231" s="111" t="str">
        <f t="shared" si="3"/>
        <v/>
      </c>
      <c r="G231" s="111" t="str">
        <f t="shared" si="4"/>
        <v/>
      </c>
    </row>
    <row r="232" spans="1:7" outlineLevel="1" x14ac:dyDescent="0.25">
      <c r="A232" s="22" t="s">
        <v>664</v>
      </c>
      <c r="B232" s="51" t="s">
        <v>665</v>
      </c>
      <c r="C232" s="104"/>
      <c r="D232" s="105"/>
      <c r="F232" s="111" t="str">
        <f t="shared" si="3"/>
        <v/>
      </c>
      <c r="G232" s="111" t="str">
        <f t="shared" si="4"/>
        <v/>
      </c>
    </row>
    <row r="233" spans="1:7" outlineLevel="1" x14ac:dyDescent="0.25">
      <c r="A233" s="22" t="s">
        <v>666</v>
      </c>
      <c r="B233" s="51" t="s">
        <v>667</v>
      </c>
      <c r="C233" s="104"/>
      <c r="D233" s="105"/>
      <c r="F233" s="111" t="str">
        <f t="shared" si="3"/>
        <v/>
      </c>
      <c r="G233" s="111" t="str">
        <f t="shared" si="4"/>
        <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t="s">
        <v>67</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t="s">
        <v>67</v>
      </c>
      <c r="D241" s="105" t="s">
        <v>67</v>
      </c>
      <c r="F241" s="111" t="str">
        <f>IF($C$249=0,"",IF(C241="[Mark as ND1 if not relevant]","",C241/$C$249))</f>
        <v/>
      </c>
      <c r="G241" s="111" t="str">
        <f>IF($D$249=0,"",IF(D241="[Mark as ND1 if not relevant]","",D241/$D$249))</f>
        <v/>
      </c>
    </row>
    <row r="242" spans="1:7" x14ac:dyDescent="0.25">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25">
      <c r="A243" s="22" t="s">
        <v>675</v>
      </c>
      <c r="B243" s="22" t="s">
        <v>644</v>
      </c>
      <c r="C243" s="104" t="s">
        <v>67</v>
      </c>
      <c r="D243" s="105" t="s">
        <v>67</v>
      </c>
      <c r="F243" s="111" t="str">
        <f t="shared" si="5"/>
        <v/>
      </c>
      <c r="G243" s="111" t="str">
        <f t="shared" si="6"/>
        <v/>
      </c>
    </row>
    <row r="244" spans="1:7" x14ac:dyDescent="0.25">
      <c r="A244" s="22" t="s">
        <v>676</v>
      </c>
      <c r="B244" s="22" t="s">
        <v>646</v>
      </c>
      <c r="C244" s="104" t="s">
        <v>67</v>
      </c>
      <c r="D244" s="105" t="s">
        <v>67</v>
      </c>
      <c r="F244" s="111" t="str">
        <f t="shared" si="5"/>
        <v/>
      </c>
      <c r="G244" s="111" t="str">
        <f t="shared" si="6"/>
        <v/>
      </c>
    </row>
    <row r="245" spans="1:7" x14ac:dyDescent="0.25">
      <c r="A245" s="22" t="s">
        <v>677</v>
      </c>
      <c r="B245" s="22" t="s">
        <v>648</v>
      </c>
      <c r="C245" s="104" t="s">
        <v>67</v>
      </c>
      <c r="D245" s="105" t="s">
        <v>67</v>
      </c>
      <c r="F245" s="111" t="str">
        <f t="shared" si="5"/>
        <v/>
      </c>
      <c r="G245" s="111" t="str">
        <f t="shared" si="6"/>
        <v/>
      </c>
    </row>
    <row r="246" spans="1:7" x14ac:dyDescent="0.25">
      <c r="A246" s="22" t="s">
        <v>678</v>
      </c>
      <c r="B246" s="22" t="s">
        <v>650</v>
      </c>
      <c r="C246" s="104" t="s">
        <v>67</v>
      </c>
      <c r="D246" s="105" t="s">
        <v>67</v>
      </c>
      <c r="F246" s="111" t="str">
        <f t="shared" si="5"/>
        <v/>
      </c>
      <c r="G246" s="111" t="str">
        <f t="shared" si="6"/>
        <v/>
      </c>
    </row>
    <row r="247" spans="1:7" x14ac:dyDescent="0.25">
      <c r="A247" s="22" t="s">
        <v>679</v>
      </c>
      <c r="B247" s="22" t="s">
        <v>652</v>
      </c>
      <c r="C247" s="104" t="s">
        <v>67</v>
      </c>
      <c r="D247" s="105" t="s">
        <v>67</v>
      </c>
      <c r="F247" s="111" t="str">
        <f t="shared" si="5"/>
        <v/>
      </c>
      <c r="G247" s="111" t="str">
        <f t="shared" si="6"/>
        <v/>
      </c>
    </row>
    <row r="248" spans="1:7" x14ac:dyDescent="0.25">
      <c r="A248" s="22" t="s">
        <v>680</v>
      </c>
      <c r="B248" s="22" t="s">
        <v>654</v>
      </c>
      <c r="C248" s="104" t="s">
        <v>67</v>
      </c>
      <c r="D248" s="105" t="s">
        <v>67</v>
      </c>
      <c r="F248" s="111" t="str">
        <f t="shared" si="5"/>
        <v/>
      </c>
      <c r="G248" s="111" t="str">
        <f t="shared" si="6"/>
        <v/>
      </c>
    </row>
    <row r="249" spans="1:7" x14ac:dyDescent="0.25">
      <c r="A249" s="22" t="s">
        <v>681</v>
      </c>
      <c r="B249" s="49" t="s">
        <v>93</v>
      </c>
      <c r="C249" s="104">
        <f>SUM(C241:C248)</f>
        <v>0</v>
      </c>
      <c r="D249" s="105">
        <f>SUM(D241:D248)</f>
        <v>0</v>
      </c>
      <c r="F249" s="99">
        <f>SUM(F241:F248)</f>
        <v>0</v>
      </c>
      <c r="G249" s="99">
        <f>SUM(G241:G248)</f>
        <v>0</v>
      </c>
    </row>
    <row r="250" spans="1:7" outlineLevel="1" x14ac:dyDescent="0.25">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25">
      <c r="A251" s="22" t="s">
        <v>683</v>
      </c>
      <c r="B251" s="51" t="s">
        <v>659</v>
      </c>
      <c r="C251" s="104"/>
      <c r="D251" s="105"/>
      <c r="F251" s="111" t="str">
        <f t="shared" si="7"/>
        <v/>
      </c>
      <c r="G251" s="111" t="str">
        <f t="shared" si="8"/>
        <v/>
      </c>
    </row>
    <row r="252" spans="1:7" outlineLevel="1" x14ac:dyDescent="0.25">
      <c r="A252" s="22" t="s">
        <v>684</v>
      </c>
      <c r="B252" s="51" t="s">
        <v>661</v>
      </c>
      <c r="C252" s="104"/>
      <c r="D252" s="105"/>
      <c r="F252" s="111" t="str">
        <f t="shared" si="7"/>
        <v/>
      </c>
      <c r="G252" s="111" t="str">
        <f t="shared" si="8"/>
        <v/>
      </c>
    </row>
    <row r="253" spans="1:7" outlineLevel="1" x14ac:dyDescent="0.25">
      <c r="A253" s="22" t="s">
        <v>685</v>
      </c>
      <c r="B253" s="51" t="s">
        <v>663</v>
      </c>
      <c r="C253" s="104"/>
      <c r="D253" s="105"/>
      <c r="F253" s="111" t="str">
        <f t="shared" si="7"/>
        <v/>
      </c>
      <c r="G253" s="111" t="str">
        <f t="shared" si="8"/>
        <v/>
      </c>
    </row>
    <row r="254" spans="1:7" outlineLevel="1" x14ac:dyDescent="0.25">
      <c r="A254" s="22" t="s">
        <v>686</v>
      </c>
      <c r="B254" s="51" t="s">
        <v>665</v>
      </c>
      <c r="C254" s="104"/>
      <c r="D254" s="105"/>
      <c r="F254" s="111" t="str">
        <f t="shared" si="7"/>
        <v/>
      </c>
      <c r="G254" s="111" t="str">
        <f t="shared" si="8"/>
        <v/>
      </c>
    </row>
    <row r="255" spans="1:7" outlineLevel="1" x14ac:dyDescent="0.25">
      <c r="A255" s="22" t="s">
        <v>687</v>
      </c>
      <c r="B255" s="51" t="s">
        <v>667</v>
      </c>
      <c r="C255" s="104"/>
      <c r="D255" s="105"/>
      <c r="F255" s="111" t="str">
        <f t="shared" si="7"/>
        <v/>
      </c>
      <c r="G255" s="111" t="str">
        <f t="shared" si="8"/>
        <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t="s">
        <v>34</v>
      </c>
      <c r="E260" s="93"/>
      <c r="F260" s="93"/>
      <c r="G260" s="93"/>
    </row>
    <row r="261" spans="1:14" x14ac:dyDescent="0.25">
      <c r="A261" s="22" t="s">
        <v>694</v>
      </c>
      <c r="B261" s="22" t="s">
        <v>695</v>
      </c>
      <c r="C261" s="99" t="s">
        <v>34</v>
      </c>
      <c r="E261" s="93"/>
      <c r="F261" s="93"/>
    </row>
    <row r="262" spans="1:14" x14ac:dyDescent="0.25">
      <c r="A262" s="22" t="s">
        <v>696</v>
      </c>
      <c r="B262" s="22" t="s">
        <v>697</v>
      </c>
      <c r="C262" s="99" t="s">
        <v>34</v>
      </c>
      <c r="E262" s="93"/>
      <c r="F262" s="93"/>
    </row>
    <row r="263" spans="1:14" x14ac:dyDescent="0.25">
      <c r="A263" s="22" t="s">
        <v>698</v>
      </c>
      <c r="B263" s="22" t="s">
        <v>2113</v>
      </c>
      <c r="C263" s="99" t="s">
        <v>34</v>
      </c>
      <c r="E263" s="93"/>
      <c r="F263" s="93"/>
    </row>
    <row r="264" spans="1:14" x14ac:dyDescent="0.25">
      <c r="A264" s="22" t="s">
        <v>1338</v>
      </c>
      <c r="B264" s="39" t="s">
        <v>1330</v>
      </c>
      <c r="C264" s="99" t="s">
        <v>34</v>
      </c>
      <c r="D264" s="36"/>
      <c r="E264" s="36"/>
      <c r="F264" s="55"/>
      <c r="G264" s="55"/>
      <c r="H264" s="20"/>
      <c r="I264" s="22"/>
      <c r="J264" s="22"/>
      <c r="K264" s="22"/>
      <c r="L264" s="20"/>
      <c r="M264" s="20"/>
      <c r="N264" s="20"/>
    </row>
    <row r="265" spans="1:14" x14ac:dyDescent="0.25">
      <c r="A265" s="22" t="s">
        <v>2114</v>
      </c>
      <c r="B265" s="22" t="s">
        <v>91</v>
      </c>
      <c r="C265" s="99" t="s">
        <v>34</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t="s">
        <v>34</v>
      </c>
      <c r="E277" s="20"/>
      <c r="F277" s="20"/>
    </row>
    <row r="278" spans="1:7" x14ac:dyDescent="0.25">
      <c r="A278" s="22" t="s">
        <v>714</v>
      </c>
      <c r="B278" s="22" t="s">
        <v>715</v>
      </c>
      <c r="C278" s="99" t="s">
        <v>34</v>
      </c>
      <c r="E278" s="20"/>
      <c r="F278" s="20"/>
    </row>
    <row r="279" spans="1:7" x14ac:dyDescent="0.25">
      <c r="A279" s="22" t="s">
        <v>716</v>
      </c>
      <c r="B279" s="22" t="s">
        <v>91</v>
      </c>
      <c r="C279" s="99" t="s">
        <v>34</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2946</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34</v>
      </c>
      <c r="D429" s="105" t="s">
        <v>34</v>
      </c>
      <c r="E429" s="36"/>
      <c r="F429" s="111" t="str">
        <f t="shared" si="18"/>
        <v/>
      </c>
      <c r="G429" s="111" t="str">
        <f t="shared" si="19"/>
        <v/>
      </c>
    </row>
    <row r="430" spans="1:7" x14ac:dyDescent="0.25">
      <c r="A430" s="22" t="s">
        <v>1967</v>
      </c>
      <c r="B430" s="39" t="s">
        <v>527</v>
      </c>
      <c r="C430" s="104" t="s">
        <v>34</v>
      </c>
      <c r="D430" s="105" t="s">
        <v>34</v>
      </c>
      <c r="E430" s="36"/>
      <c r="F430" s="111" t="str">
        <f t="shared" si="18"/>
        <v/>
      </c>
      <c r="G430" s="111" t="str">
        <f t="shared" si="19"/>
        <v/>
      </c>
    </row>
    <row r="431" spans="1:7" x14ac:dyDescent="0.25">
      <c r="A431" s="22" t="s">
        <v>1968</v>
      </c>
      <c r="B431" s="39" t="s">
        <v>527</v>
      </c>
      <c r="C431" s="104" t="s">
        <v>34</v>
      </c>
      <c r="D431" s="105" t="s">
        <v>34</v>
      </c>
      <c r="E431" s="36"/>
      <c r="F431" s="111" t="str">
        <f t="shared" si="18"/>
        <v/>
      </c>
      <c r="G431" s="111" t="str">
        <f t="shared" si="19"/>
        <v/>
      </c>
    </row>
    <row r="432" spans="1:7" x14ac:dyDescent="0.25">
      <c r="A432" s="22" t="s">
        <v>1969</v>
      </c>
      <c r="B432" s="39" t="s">
        <v>527</v>
      </c>
      <c r="C432" s="104" t="s">
        <v>34</v>
      </c>
      <c r="D432" s="105" t="s">
        <v>34</v>
      </c>
      <c r="E432" s="36"/>
      <c r="F432" s="111" t="str">
        <f t="shared" si="18"/>
        <v/>
      </c>
      <c r="G432" s="111" t="str">
        <f t="shared" si="19"/>
        <v/>
      </c>
    </row>
    <row r="433" spans="1:7" x14ac:dyDescent="0.25">
      <c r="A433" s="22" t="s">
        <v>1970</v>
      </c>
      <c r="B433" s="39" t="s">
        <v>527</v>
      </c>
      <c r="C433" s="104" t="s">
        <v>34</v>
      </c>
      <c r="D433" s="105" t="s">
        <v>34</v>
      </c>
      <c r="E433" s="36"/>
      <c r="F433" s="111" t="str">
        <f t="shared" si="18"/>
        <v/>
      </c>
      <c r="G433" s="111" t="str">
        <f t="shared" si="19"/>
        <v/>
      </c>
    </row>
    <row r="434" spans="1:7" x14ac:dyDescent="0.25">
      <c r="A434" s="22" t="s">
        <v>1971</v>
      </c>
      <c r="B434" s="39" t="s">
        <v>527</v>
      </c>
      <c r="C434" s="104" t="s">
        <v>34</v>
      </c>
      <c r="D434" s="105" t="s">
        <v>34</v>
      </c>
      <c r="E434" s="36"/>
      <c r="F434" s="111" t="str">
        <f t="shared" si="18"/>
        <v/>
      </c>
      <c r="G434" s="111" t="str">
        <f t="shared" si="19"/>
        <v/>
      </c>
    </row>
    <row r="435" spans="1:7" x14ac:dyDescent="0.25">
      <c r="A435" s="22" t="s">
        <v>1972</v>
      </c>
      <c r="B435" s="39" t="s">
        <v>527</v>
      </c>
      <c r="C435" s="104" t="s">
        <v>34</v>
      </c>
      <c r="D435" s="105" t="s">
        <v>34</v>
      </c>
      <c r="E435" s="36"/>
      <c r="F435" s="111" t="str">
        <f t="shared" si="18"/>
        <v/>
      </c>
      <c r="G435" s="111" t="str">
        <f t="shared" si="19"/>
        <v/>
      </c>
    </row>
    <row r="436" spans="1:7" x14ac:dyDescent="0.25">
      <c r="A436" s="22" t="s">
        <v>1973</v>
      </c>
      <c r="B436" s="39" t="s">
        <v>527</v>
      </c>
      <c r="C436" s="104" t="s">
        <v>34</v>
      </c>
      <c r="D436" s="105" t="s">
        <v>34</v>
      </c>
      <c r="E436" s="36"/>
      <c r="F436" s="111" t="str">
        <f t="shared" si="18"/>
        <v/>
      </c>
      <c r="G436" s="111" t="str">
        <f t="shared" si="19"/>
        <v/>
      </c>
    </row>
    <row r="437" spans="1:7" x14ac:dyDescent="0.25">
      <c r="A437" s="22" t="s">
        <v>2220</v>
      </c>
      <c r="B437" s="39" t="s">
        <v>527</v>
      </c>
      <c r="C437" s="104" t="s">
        <v>34</v>
      </c>
      <c r="D437" s="105" t="s">
        <v>34</v>
      </c>
      <c r="E437" s="39"/>
      <c r="F437" s="111" t="str">
        <f t="shared" si="18"/>
        <v/>
      </c>
      <c r="G437" s="111" t="str">
        <f t="shared" si="19"/>
        <v/>
      </c>
    </row>
    <row r="438" spans="1:7" x14ac:dyDescent="0.25">
      <c r="A438" s="22" t="s">
        <v>2221</v>
      </c>
      <c r="B438" s="39" t="s">
        <v>527</v>
      </c>
      <c r="C438" s="104" t="s">
        <v>34</v>
      </c>
      <c r="D438" s="105" t="s">
        <v>34</v>
      </c>
      <c r="E438" s="39"/>
      <c r="F438" s="111" t="str">
        <f t="shared" si="18"/>
        <v/>
      </c>
      <c r="G438" s="111" t="str">
        <f t="shared" si="19"/>
        <v/>
      </c>
    </row>
    <row r="439" spans="1:7" x14ac:dyDescent="0.25">
      <c r="A439" s="22" t="s">
        <v>2222</v>
      </c>
      <c r="B439" s="39" t="s">
        <v>527</v>
      </c>
      <c r="C439" s="104" t="s">
        <v>34</v>
      </c>
      <c r="D439" s="105" t="s">
        <v>34</v>
      </c>
      <c r="E439" s="39"/>
      <c r="F439" s="111" t="str">
        <f t="shared" si="18"/>
        <v/>
      </c>
      <c r="G439" s="111" t="str">
        <f t="shared" si="19"/>
        <v/>
      </c>
    </row>
    <row r="440" spans="1:7" x14ac:dyDescent="0.25">
      <c r="A440" s="22" t="s">
        <v>2223</v>
      </c>
      <c r="B440" s="39" t="s">
        <v>527</v>
      </c>
      <c r="C440" s="104" t="s">
        <v>34</v>
      </c>
      <c r="D440" s="105" t="s">
        <v>34</v>
      </c>
      <c r="E440" s="39"/>
      <c r="F440" s="111" t="str">
        <f t="shared" si="18"/>
        <v/>
      </c>
      <c r="G440" s="111" t="str">
        <f t="shared" si="19"/>
        <v/>
      </c>
    </row>
    <row r="441" spans="1:7" x14ac:dyDescent="0.25">
      <c r="A441" s="22" t="s">
        <v>2224</v>
      </c>
      <c r="B441" s="39" t="s">
        <v>527</v>
      </c>
      <c r="C441" s="104" t="s">
        <v>34</v>
      </c>
      <c r="D441" s="105" t="s">
        <v>34</v>
      </c>
      <c r="E441" s="39"/>
      <c r="F441" s="111" t="str">
        <f t="shared" si="18"/>
        <v/>
      </c>
      <c r="G441" s="111" t="str">
        <f t="shared" si="19"/>
        <v/>
      </c>
    </row>
    <row r="442" spans="1:7" x14ac:dyDescent="0.25">
      <c r="A442" s="22" t="s">
        <v>2225</v>
      </c>
      <c r="B442" s="39" t="s">
        <v>527</v>
      </c>
      <c r="C442" s="104" t="s">
        <v>34</v>
      </c>
      <c r="D442" s="105" t="s">
        <v>34</v>
      </c>
      <c r="E442" s="39"/>
      <c r="F442" s="111" t="str">
        <f t="shared" si="18"/>
        <v/>
      </c>
      <c r="G442" s="111" t="str">
        <f t="shared" si="19"/>
        <v/>
      </c>
    </row>
    <row r="443" spans="1:7" x14ac:dyDescent="0.25">
      <c r="A443" s="22" t="s">
        <v>2226</v>
      </c>
      <c r="B443" s="39" t="s">
        <v>527</v>
      </c>
      <c r="C443" s="104" t="s">
        <v>34</v>
      </c>
      <c r="D443" s="105" t="s">
        <v>34</v>
      </c>
      <c r="F443" s="111" t="str">
        <f t="shared" si="18"/>
        <v/>
      </c>
      <c r="G443" s="111" t="str">
        <f t="shared" si="19"/>
        <v/>
      </c>
    </row>
    <row r="444" spans="1:7" x14ac:dyDescent="0.25">
      <c r="A444" s="22" t="s">
        <v>2227</v>
      </c>
      <c r="B444" s="39" t="s">
        <v>527</v>
      </c>
      <c r="C444" s="104" t="s">
        <v>34</v>
      </c>
      <c r="D444" s="105" t="s">
        <v>34</v>
      </c>
      <c r="E444" s="93"/>
      <c r="F444" s="111" t="str">
        <f t="shared" si="18"/>
        <v/>
      </c>
      <c r="G444" s="111" t="str">
        <f t="shared" si="19"/>
        <v/>
      </c>
    </row>
    <row r="445" spans="1:7" x14ac:dyDescent="0.25">
      <c r="A445" s="22" t="s">
        <v>2228</v>
      </c>
      <c r="B445" s="39" t="s">
        <v>527</v>
      </c>
      <c r="C445" s="104" t="s">
        <v>34</v>
      </c>
      <c r="D445" s="105" t="s">
        <v>34</v>
      </c>
      <c r="E445" s="93"/>
      <c r="F445" s="111" t="str">
        <f t="shared" si="18"/>
        <v/>
      </c>
      <c r="G445" s="111" t="str">
        <f t="shared" si="19"/>
        <v/>
      </c>
    </row>
    <row r="446" spans="1:7" x14ac:dyDescent="0.25">
      <c r="A446" s="22" t="s">
        <v>2229</v>
      </c>
      <c r="B446" s="39" t="s">
        <v>527</v>
      </c>
      <c r="C446" s="104" t="s">
        <v>34</v>
      </c>
      <c r="D446" s="105" t="s">
        <v>34</v>
      </c>
      <c r="E446" s="93"/>
      <c r="F446" s="111" t="str">
        <f t="shared" si="18"/>
        <v/>
      </c>
      <c r="G446" s="111" t="str">
        <f t="shared" si="19"/>
        <v/>
      </c>
    </row>
    <row r="447" spans="1:7" x14ac:dyDescent="0.25">
      <c r="A447" s="22" t="s">
        <v>2230</v>
      </c>
      <c r="B447" s="39" t="s">
        <v>527</v>
      </c>
      <c r="C447" s="104" t="s">
        <v>34</v>
      </c>
      <c r="D447" s="105" t="s">
        <v>34</v>
      </c>
      <c r="E447" s="93"/>
      <c r="F447" s="111" t="str">
        <f t="shared" si="18"/>
        <v/>
      </c>
      <c r="G447" s="111" t="str">
        <f t="shared" si="19"/>
        <v/>
      </c>
    </row>
    <row r="448" spans="1:7" x14ac:dyDescent="0.25">
      <c r="A448" s="22" t="s">
        <v>2231</v>
      </c>
      <c r="B448" s="39" t="s">
        <v>527</v>
      </c>
      <c r="C448" s="104" t="s">
        <v>34</v>
      </c>
      <c r="D448" s="105" t="s">
        <v>34</v>
      </c>
      <c r="E448" s="93"/>
      <c r="F448" s="111" t="str">
        <f t="shared" si="18"/>
        <v/>
      </c>
      <c r="G448" s="111" t="str">
        <f t="shared" si="19"/>
        <v/>
      </c>
    </row>
    <row r="449" spans="1:7" x14ac:dyDescent="0.25">
      <c r="A449" s="22" t="s">
        <v>2232</v>
      </c>
      <c r="B449" s="39" t="s">
        <v>527</v>
      </c>
      <c r="C449" s="104" t="s">
        <v>34</v>
      </c>
      <c r="D449" s="105" t="s">
        <v>34</v>
      </c>
      <c r="E449" s="93"/>
      <c r="F449" s="111" t="str">
        <f t="shared" si="18"/>
        <v/>
      </c>
      <c r="G449" s="111" t="str">
        <f t="shared" si="19"/>
        <v/>
      </c>
    </row>
    <row r="450" spans="1:7" x14ac:dyDescent="0.25">
      <c r="A450" s="22" t="s">
        <v>2233</v>
      </c>
      <c r="B450" s="39" t="s">
        <v>527</v>
      </c>
      <c r="C450" s="104" t="s">
        <v>34</v>
      </c>
      <c r="D450" s="105" t="s">
        <v>34</v>
      </c>
      <c r="E450" s="93"/>
      <c r="F450" s="111" t="str">
        <f t="shared" si="18"/>
        <v/>
      </c>
      <c r="G450" s="111" t="str">
        <f t="shared" si="19"/>
        <v/>
      </c>
    </row>
    <row r="451" spans="1:7" x14ac:dyDescent="0.25">
      <c r="A451" s="22" t="s">
        <v>2234</v>
      </c>
      <c r="B451" s="39" t="s">
        <v>527</v>
      </c>
      <c r="C451" s="104" t="s">
        <v>34</v>
      </c>
      <c r="D451" s="105" t="s">
        <v>34</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34</v>
      </c>
      <c r="G454" s="22"/>
    </row>
    <row r="455" spans="1:7" x14ac:dyDescent="0.25">
      <c r="G455" s="22"/>
    </row>
    <row r="456" spans="1:7" x14ac:dyDescent="0.25">
      <c r="B456" s="39" t="s">
        <v>638</v>
      </c>
      <c r="G456" s="22"/>
    </row>
    <row r="457" spans="1:7" x14ac:dyDescent="0.25">
      <c r="A457" s="22" t="s">
        <v>1975</v>
      </c>
      <c r="B457" s="22" t="s">
        <v>640</v>
      </c>
      <c r="C457" s="104" t="s">
        <v>34</v>
      </c>
      <c r="D457" s="105" t="s">
        <v>34</v>
      </c>
      <c r="F457" s="111" t="str">
        <f>IF($C$465=0,"",IF(C457="[for completion]","",C457/$C$465))</f>
        <v/>
      </c>
      <c r="G457" s="111" t="str">
        <f>IF($D$465=0,"",IF(D457="[for completion]","",D457/$D$465))</f>
        <v/>
      </c>
    </row>
    <row r="458" spans="1:7" x14ac:dyDescent="0.25">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1977</v>
      </c>
      <c r="B459" s="22" t="s">
        <v>644</v>
      </c>
      <c r="C459" s="104" t="s">
        <v>34</v>
      </c>
      <c r="D459" s="105" t="s">
        <v>34</v>
      </c>
      <c r="F459" s="111" t="str">
        <f t="shared" si="20"/>
        <v/>
      </c>
      <c r="G459" s="111" t="str">
        <f t="shared" si="21"/>
        <v/>
      </c>
    </row>
    <row r="460" spans="1:7" x14ac:dyDescent="0.25">
      <c r="A460" s="22" t="s">
        <v>1978</v>
      </c>
      <c r="B460" s="22" t="s">
        <v>646</v>
      </c>
      <c r="C460" s="104" t="s">
        <v>34</v>
      </c>
      <c r="D460" s="105" t="s">
        <v>34</v>
      </c>
      <c r="F460" s="111" t="str">
        <f t="shared" si="20"/>
        <v/>
      </c>
      <c r="G460" s="111" t="str">
        <f t="shared" si="21"/>
        <v/>
      </c>
    </row>
    <row r="461" spans="1:7" x14ac:dyDescent="0.25">
      <c r="A461" s="22" t="s">
        <v>1979</v>
      </c>
      <c r="B461" s="22" t="s">
        <v>648</v>
      </c>
      <c r="C461" s="104" t="s">
        <v>34</v>
      </c>
      <c r="D461" s="105" t="s">
        <v>34</v>
      </c>
      <c r="F461" s="111" t="str">
        <f t="shared" si="20"/>
        <v/>
      </c>
      <c r="G461" s="111" t="str">
        <f t="shared" si="21"/>
        <v/>
      </c>
    </row>
    <row r="462" spans="1:7" x14ac:dyDescent="0.25">
      <c r="A462" s="22" t="s">
        <v>1980</v>
      </c>
      <c r="B462" s="22" t="s">
        <v>650</v>
      </c>
      <c r="C462" s="104" t="s">
        <v>34</v>
      </c>
      <c r="D462" s="105" t="s">
        <v>34</v>
      </c>
      <c r="F462" s="111" t="str">
        <f t="shared" si="20"/>
        <v/>
      </c>
      <c r="G462" s="111" t="str">
        <f t="shared" si="21"/>
        <v/>
      </c>
    </row>
    <row r="463" spans="1:7" x14ac:dyDescent="0.25">
      <c r="A463" s="22" t="s">
        <v>1981</v>
      </c>
      <c r="B463" s="22" t="s">
        <v>652</v>
      </c>
      <c r="C463" s="104" t="s">
        <v>34</v>
      </c>
      <c r="D463" s="105" t="s">
        <v>34</v>
      </c>
      <c r="F463" s="111" t="str">
        <f t="shared" si="20"/>
        <v/>
      </c>
      <c r="G463" s="111" t="str">
        <f t="shared" si="21"/>
        <v/>
      </c>
    </row>
    <row r="464" spans="1:7" x14ac:dyDescent="0.25">
      <c r="A464" s="22" t="s">
        <v>1982</v>
      </c>
      <c r="B464" s="22" t="s">
        <v>654</v>
      </c>
      <c r="C464" s="104" t="s">
        <v>34</v>
      </c>
      <c r="D464" s="105" t="s">
        <v>34</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67</v>
      </c>
      <c r="G476" s="22"/>
    </row>
    <row r="477" spans="1:7" x14ac:dyDescent="0.25">
      <c r="G477" s="22"/>
    </row>
    <row r="478" spans="1:7" x14ac:dyDescent="0.25">
      <c r="B478" s="39" t="s">
        <v>638</v>
      </c>
      <c r="G478" s="22"/>
    </row>
    <row r="479" spans="1:7" x14ac:dyDescent="0.25">
      <c r="A479" s="22" t="s">
        <v>2083</v>
      </c>
      <c r="B479" s="22" t="s">
        <v>640</v>
      </c>
      <c r="C479" s="104" t="s">
        <v>67</v>
      </c>
      <c r="D479" s="105" t="s">
        <v>67</v>
      </c>
      <c r="F479" s="111" t="str">
        <f>IF($C$487=0,"",IF(C479="[Mark as ND1 if not relevant]","",C479/$C$487))</f>
        <v/>
      </c>
      <c r="G479" s="111" t="str">
        <f>IF($D$487=0,"",IF(D479="[Mark as ND1 if not relevant]","",D479/$D$487))</f>
        <v/>
      </c>
    </row>
    <row r="480" spans="1:7" x14ac:dyDescent="0.25">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67</v>
      </c>
      <c r="D481" s="105" t="s">
        <v>67</v>
      </c>
      <c r="F481" s="111" t="str">
        <f t="shared" si="22"/>
        <v/>
      </c>
      <c r="G481" s="111" t="str">
        <f t="shared" si="23"/>
        <v/>
      </c>
    </row>
    <row r="482" spans="1:7" x14ac:dyDescent="0.25">
      <c r="A482" s="22" t="s">
        <v>2086</v>
      </c>
      <c r="B482" s="22" t="s">
        <v>646</v>
      </c>
      <c r="C482" s="104" t="s">
        <v>67</v>
      </c>
      <c r="D482" s="105" t="s">
        <v>67</v>
      </c>
      <c r="F482" s="111" t="str">
        <f t="shared" si="22"/>
        <v/>
      </c>
      <c r="G482" s="111" t="str">
        <f t="shared" si="23"/>
        <v/>
      </c>
    </row>
    <row r="483" spans="1:7" x14ac:dyDescent="0.25">
      <c r="A483" s="22" t="s">
        <v>2087</v>
      </c>
      <c r="B483" s="22" t="s">
        <v>648</v>
      </c>
      <c r="C483" s="104" t="s">
        <v>67</v>
      </c>
      <c r="D483" s="105" t="s">
        <v>67</v>
      </c>
      <c r="F483" s="111" t="str">
        <f t="shared" si="22"/>
        <v/>
      </c>
      <c r="G483" s="111" t="str">
        <f t="shared" si="23"/>
        <v/>
      </c>
    </row>
    <row r="484" spans="1:7" x14ac:dyDescent="0.25">
      <c r="A484" s="22" t="s">
        <v>2088</v>
      </c>
      <c r="B484" s="22" t="s">
        <v>650</v>
      </c>
      <c r="C484" s="104" t="s">
        <v>67</v>
      </c>
      <c r="D484" s="105" t="s">
        <v>67</v>
      </c>
      <c r="F484" s="111" t="str">
        <f t="shared" si="22"/>
        <v/>
      </c>
      <c r="G484" s="111" t="str">
        <f t="shared" si="23"/>
        <v/>
      </c>
    </row>
    <row r="485" spans="1:7" x14ac:dyDescent="0.25">
      <c r="A485" s="22" t="s">
        <v>2089</v>
      </c>
      <c r="B485" s="22" t="s">
        <v>652</v>
      </c>
      <c r="C485" s="104" t="s">
        <v>67</v>
      </c>
      <c r="D485" s="105" t="s">
        <v>67</v>
      </c>
      <c r="F485" s="111" t="str">
        <f t="shared" si="22"/>
        <v/>
      </c>
      <c r="G485" s="111" t="str">
        <f t="shared" si="23"/>
        <v/>
      </c>
    </row>
    <row r="486" spans="1:7" x14ac:dyDescent="0.25">
      <c r="A486" s="22" t="s">
        <v>2090</v>
      </c>
      <c r="B486" s="22" t="s">
        <v>654</v>
      </c>
      <c r="C486" s="104" t="s">
        <v>67</v>
      </c>
      <c r="D486" s="105" t="s">
        <v>67</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34</v>
      </c>
      <c r="G498" s="22"/>
    </row>
    <row r="499" spans="1:7" x14ac:dyDescent="0.25">
      <c r="A499" s="22" t="s">
        <v>2364</v>
      </c>
      <c r="B499" s="39" t="s">
        <v>725</v>
      </c>
      <c r="C499" s="99" t="s">
        <v>34</v>
      </c>
      <c r="G499" s="22"/>
    </row>
    <row r="500" spans="1:7" x14ac:dyDescent="0.25">
      <c r="A500" s="22" t="s">
        <v>2365</v>
      </c>
      <c r="B500" s="39" t="s">
        <v>726</v>
      </c>
      <c r="C500" s="99" t="s">
        <v>34</v>
      </c>
      <c r="G500" s="22"/>
    </row>
    <row r="501" spans="1:7" x14ac:dyDescent="0.25">
      <c r="A501" s="22" t="s">
        <v>2366</v>
      </c>
      <c r="B501" s="39" t="s">
        <v>727</v>
      </c>
      <c r="C501" s="99" t="s">
        <v>34</v>
      </c>
      <c r="G501" s="22"/>
    </row>
    <row r="502" spans="1:7" x14ac:dyDescent="0.25">
      <c r="A502" s="22" t="s">
        <v>2367</v>
      </c>
      <c r="B502" s="39" t="s">
        <v>728</v>
      </c>
      <c r="C502" s="99" t="s">
        <v>34</v>
      </c>
      <c r="G502" s="22"/>
    </row>
    <row r="503" spans="1:7" x14ac:dyDescent="0.25">
      <c r="A503" s="22" t="s">
        <v>2368</v>
      </c>
      <c r="B503" s="39" t="s">
        <v>729</v>
      </c>
      <c r="C503" s="99" t="s">
        <v>34</v>
      </c>
      <c r="G503" s="22"/>
    </row>
    <row r="504" spans="1:7" x14ac:dyDescent="0.25">
      <c r="A504" s="22" t="s">
        <v>2369</v>
      </c>
      <c r="B504" s="39" t="s">
        <v>730</v>
      </c>
      <c r="C504" s="99" t="s">
        <v>34</v>
      </c>
      <c r="G504" s="22"/>
    </row>
    <row r="505" spans="1:7" x14ac:dyDescent="0.25">
      <c r="A505" s="22" t="s">
        <v>2370</v>
      </c>
      <c r="B505" s="39" t="s">
        <v>2115</v>
      </c>
      <c r="C505" s="99" t="s">
        <v>34</v>
      </c>
      <c r="G505" s="22"/>
    </row>
    <row r="506" spans="1:7" x14ac:dyDescent="0.25">
      <c r="A506" s="22" t="s">
        <v>2371</v>
      </c>
      <c r="B506" s="39" t="s">
        <v>2116</v>
      </c>
      <c r="C506" s="99" t="s">
        <v>34</v>
      </c>
      <c r="G506" s="22"/>
    </row>
    <row r="507" spans="1:7" x14ac:dyDescent="0.25">
      <c r="A507" s="22" t="s">
        <v>2372</v>
      </c>
      <c r="B507" s="39" t="s">
        <v>2117</v>
      </c>
      <c r="C507" s="99" t="s">
        <v>34</v>
      </c>
      <c r="G507" s="22"/>
    </row>
    <row r="508" spans="1:7" x14ac:dyDescent="0.25">
      <c r="A508" s="22" t="s">
        <v>2373</v>
      </c>
      <c r="B508" s="39" t="s">
        <v>731</v>
      </c>
      <c r="C508" s="99" t="s">
        <v>34</v>
      </c>
      <c r="G508" s="22"/>
    </row>
    <row r="509" spans="1:7" x14ac:dyDescent="0.25">
      <c r="A509" s="22" t="s">
        <v>2374</v>
      </c>
      <c r="B509" s="39" t="s">
        <v>2903</v>
      </c>
      <c r="C509" s="99" t="s">
        <v>34</v>
      </c>
      <c r="G509" s="22"/>
    </row>
    <row r="510" spans="1:7" x14ac:dyDescent="0.25">
      <c r="A510" s="22" t="s">
        <v>2375</v>
      </c>
      <c r="B510" s="39" t="s">
        <v>91</v>
      </c>
      <c r="C510" s="99" t="s">
        <v>34</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34</v>
      </c>
      <c r="D528" s="105" t="s">
        <v>34</v>
      </c>
      <c r="E528" s="28"/>
      <c r="F528" s="111" t="str">
        <f t="shared" si="26"/>
        <v/>
      </c>
      <c r="G528" s="111" t="str">
        <f t="shared" si="27"/>
        <v/>
      </c>
    </row>
    <row r="529" spans="1:7" customFormat="1" x14ac:dyDescent="0.25">
      <c r="A529" s="22" t="s">
        <v>2459</v>
      </c>
      <c r="B529" s="39" t="s">
        <v>527</v>
      </c>
      <c r="C529" s="104" t="s">
        <v>34</v>
      </c>
      <c r="D529" s="105" t="s">
        <v>34</v>
      </c>
      <c r="E529" s="28"/>
      <c r="F529" s="111" t="str">
        <f t="shared" si="26"/>
        <v/>
      </c>
      <c r="G529" s="111" t="str">
        <f t="shared" si="27"/>
        <v/>
      </c>
    </row>
    <row r="530" spans="1:7" customFormat="1" x14ac:dyDescent="0.25">
      <c r="A530" s="22" t="s">
        <v>2460</v>
      </c>
      <c r="B530" s="39" t="s">
        <v>527</v>
      </c>
      <c r="C530" s="104" t="s">
        <v>34</v>
      </c>
      <c r="D530" s="105" t="s">
        <v>34</v>
      </c>
      <c r="E530" s="28"/>
      <c r="F530" s="111" t="str">
        <f t="shared" si="26"/>
        <v/>
      </c>
      <c r="G530" s="111" t="str">
        <f t="shared" si="27"/>
        <v/>
      </c>
    </row>
    <row r="531" spans="1:7" customFormat="1" x14ac:dyDescent="0.25">
      <c r="A531" s="22" t="s">
        <v>2461</v>
      </c>
      <c r="B531" s="39" t="s">
        <v>527</v>
      </c>
      <c r="C531" s="104" t="s">
        <v>34</v>
      </c>
      <c r="D531" s="105" t="s">
        <v>34</v>
      </c>
      <c r="E531" s="28"/>
      <c r="F531" s="111" t="str">
        <f t="shared" si="26"/>
        <v/>
      </c>
      <c r="G531" s="111" t="str">
        <f t="shared" si="27"/>
        <v/>
      </c>
    </row>
    <row r="532" spans="1:7" customFormat="1" x14ac:dyDescent="0.25">
      <c r="A532" s="22" t="s">
        <v>2462</v>
      </c>
      <c r="B532" s="39" t="s">
        <v>527</v>
      </c>
      <c r="C532" s="104" t="s">
        <v>34</v>
      </c>
      <c r="D532" s="105" t="s">
        <v>34</v>
      </c>
      <c r="E532" s="28"/>
      <c r="F532" s="111" t="str">
        <f t="shared" si="26"/>
        <v/>
      </c>
      <c r="G532" s="111" t="str">
        <f t="shared" si="27"/>
        <v/>
      </c>
    </row>
    <row r="533" spans="1:7" customFormat="1" x14ac:dyDescent="0.25">
      <c r="A533" s="22" t="s">
        <v>2463</v>
      </c>
      <c r="B533" s="39" t="s">
        <v>527</v>
      </c>
      <c r="C533" s="104" t="s">
        <v>34</v>
      </c>
      <c r="D533" s="105" t="s">
        <v>34</v>
      </c>
      <c r="E533" s="28"/>
      <c r="F533" s="111" t="str">
        <f t="shared" si="26"/>
        <v/>
      </c>
      <c r="G533" s="111" t="str">
        <f t="shared" si="27"/>
        <v/>
      </c>
    </row>
    <row r="534" spans="1:7" customFormat="1" x14ac:dyDescent="0.25">
      <c r="A534" s="22" t="s">
        <v>2464</v>
      </c>
      <c r="B534" s="39" t="s">
        <v>527</v>
      </c>
      <c r="C534" s="104" t="s">
        <v>34</v>
      </c>
      <c r="D534" s="105" t="s">
        <v>34</v>
      </c>
      <c r="E534" s="28"/>
      <c r="F534" s="111" t="str">
        <f t="shared" si="26"/>
        <v/>
      </c>
      <c r="G534" s="111" t="str">
        <f t="shared" si="27"/>
        <v/>
      </c>
    </row>
    <row r="535" spans="1:7" customFormat="1" x14ac:dyDescent="0.25">
      <c r="A535" s="22" t="s">
        <v>2465</v>
      </c>
      <c r="B535" s="39" t="s">
        <v>527</v>
      </c>
      <c r="C535" s="104" t="s">
        <v>34</v>
      </c>
      <c r="D535" s="105" t="s">
        <v>34</v>
      </c>
      <c r="E535" s="28"/>
      <c r="F535" s="111" t="str">
        <f t="shared" si="26"/>
        <v/>
      </c>
      <c r="G535" s="111" t="str">
        <f t="shared" si="27"/>
        <v/>
      </c>
    </row>
    <row r="536" spans="1:7" customFormat="1" x14ac:dyDescent="0.25">
      <c r="A536" s="22" t="s">
        <v>2466</v>
      </c>
      <c r="B536" s="39" t="s">
        <v>527</v>
      </c>
      <c r="C536" s="104" t="s">
        <v>34</v>
      </c>
      <c r="D536" s="105" t="s">
        <v>34</v>
      </c>
      <c r="E536" s="28"/>
      <c r="F536" s="111" t="str">
        <f t="shared" si="26"/>
        <v/>
      </c>
      <c r="G536" s="111" t="str">
        <f t="shared" si="27"/>
        <v/>
      </c>
    </row>
    <row r="537" spans="1:7" customFormat="1" x14ac:dyDescent="0.25">
      <c r="A537" s="22" t="s">
        <v>2467</v>
      </c>
      <c r="B537" s="39" t="s">
        <v>527</v>
      </c>
      <c r="C537" s="104" t="s">
        <v>34</v>
      </c>
      <c r="D537" s="105" t="s">
        <v>34</v>
      </c>
      <c r="E537" s="28"/>
      <c r="F537" s="111" t="str">
        <f t="shared" si="26"/>
        <v/>
      </c>
      <c r="G537" s="111" t="str">
        <f t="shared" si="27"/>
        <v/>
      </c>
    </row>
    <row r="538" spans="1:7" customFormat="1" x14ac:dyDescent="0.25">
      <c r="A538" s="22" t="s">
        <v>2468</v>
      </c>
      <c r="B538" s="39" t="s">
        <v>527</v>
      </c>
      <c r="C538" s="104" t="s">
        <v>34</v>
      </c>
      <c r="D538" s="105" t="s">
        <v>34</v>
      </c>
      <c r="E538" s="28"/>
      <c r="F538" s="111" t="str">
        <f t="shared" si="26"/>
        <v/>
      </c>
      <c r="G538" s="111" t="str">
        <f t="shared" si="27"/>
        <v/>
      </c>
    </row>
    <row r="539" spans="1:7" customFormat="1" x14ac:dyDescent="0.25">
      <c r="A539" s="22" t="s">
        <v>2469</v>
      </c>
      <c r="B539" s="39" t="s">
        <v>527</v>
      </c>
      <c r="C539" s="104" t="s">
        <v>34</v>
      </c>
      <c r="D539" s="105" t="s">
        <v>34</v>
      </c>
      <c r="E539" s="28"/>
      <c r="F539" s="111" t="str">
        <f t="shared" si="26"/>
        <v/>
      </c>
      <c r="G539" s="111" t="str">
        <f t="shared" si="27"/>
        <v/>
      </c>
    </row>
    <row r="540" spans="1:7" customFormat="1" x14ac:dyDescent="0.25">
      <c r="A540" s="22" t="s">
        <v>2470</v>
      </c>
      <c r="B540" s="39" t="s">
        <v>527</v>
      </c>
      <c r="C540" s="104" t="s">
        <v>34</v>
      </c>
      <c r="D540" s="105" t="s">
        <v>34</v>
      </c>
      <c r="E540" s="28"/>
      <c r="F540" s="111" t="str">
        <f t="shared" si="26"/>
        <v/>
      </c>
      <c r="G540" s="111" t="str">
        <f t="shared" si="27"/>
        <v/>
      </c>
    </row>
    <row r="541" spans="1:7" customFormat="1" x14ac:dyDescent="0.25">
      <c r="A541" s="22" t="s">
        <v>2471</v>
      </c>
      <c r="B541" s="39" t="s">
        <v>527</v>
      </c>
      <c r="C541" s="104" t="s">
        <v>34</v>
      </c>
      <c r="D541" s="105" t="s">
        <v>34</v>
      </c>
      <c r="E541" s="28"/>
      <c r="F541" s="111" t="str">
        <f t="shared" si="26"/>
        <v/>
      </c>
      <c r="G541" s="111" t="str">
        <f t="shared" si="27"/>
        <v/>
      </c>
    </row>
    <row r="542" spans="1:7" customFormat="1" x14ac:dyDescent="0.25">
      <c r="A542" s="22" t="s">
        <v>2472</v>
      </c>
      <c r="B542" s="39" t="s">
        <v>527</v>
      </c>
      <c r="C542" s="104" t="s">
        <v>34</v>
      </c>
      <c r="D542" s="105" t="s">
        <v>34</v>
      </c>
      <c r="E542" s="28"/>
      <c r="F542" s="111" t="str">
        <f t="shared" si="26"/>
        <v/>
      </c>
      <c r="G542" s="111" t="str">
        <f t="shared" si="27"/>
        <v/>
      </c>
    </row>
    <row r="543" spans="1:7" customFormat="1" x14ac:dyDescent="0.25">
      <c r="A543" s="22" t="s">
        <v>2473</v>
      </c>
      <c r="B543" s="39" t="s">
        <v>1942</v>
      </c>
      <c r="C543" s="104" t="s">
        <v>34</v>
      </c>
      <c r="D543" s="105" t="s">
        <v>34</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34</v>
      </c>
      <c r="D551" s="105" t="s">
        <v>34</v>
      </c>
      <c r="E551" s="28"/>
      <c r="F551" s="111" t="str">
        <f t="shared" si="28"/>
        <v/>
      </c>
      <c r="G551" s="111" t="str">
        <f t="shared" si="29"/>
        <v/>
      </c>
    </row>
    <row r="552" spans="1:7" customFormat="1" x14ac:dyDescent="0.25">
      <c r="A552" s="22" t="s">
        <v>2481</v>
      </c>
      <c r="B552" s="39" t="s">
        <v>527</v>
      </c>
      <c r="C552" s="104" t="s">
        <v>34</v>
      </c>
      <c r="D552" s="105" t="s">
        <v>34</v>
      </c>
      <c r="E552" s="28"/>
      <c r="F552" s="111" t="str">
        <f t="shared" si="28"/>
        <v/>
      </c>
      <c r="G552" s="111" t="str">
        <f t="shared" si="29"/>
        <v/>
      </c>
    </row>
    <row r="553" spans="1:7" customFormat="1" x14ac:dyDescent="0.25">
      <c r="A553" s="22" t="s">
        <v>2482</v>
      </c>
      <c r="B553" s="39" t="s">
        <v>527</v>
      </c>
      <c r="C553" s="104" t="s">
        <v>34</v>
      </c>
      <c r="D553" s="105" t="s">
        <v>34</v>
      </c>
      <c r="E553" s="28"/>
      <c r="F553" s="111" t="str">
        <f t="shared" si="28"/>
        <v/>
      </c>
      <c r="G553" s="111" t="str">
        <f t="shared" si="29"/>
        <v/>
      </c>
    </row>
    <row r="554" spans="1:7" customFormat="1" x14ac:dyDescent="0.25">
      <c r="A554" s="22" t="s">
        <v>2483</v>
      </c>
      <c r="B554" s="39" t="s">
        <v>527</v>
      </c>
      <c r="C554" s="104" t="s">
        <v>34</v>
      </c>
      <c r="D554" s="105" t="s">
        <v>34</v>
      </c>
      <c r="E554" s="28"/>
      <c r="F554" s="111" t="str">
        <f t="shared" si="28"/>
        <v/>
      </c>
      <c r="G554" s="111" t="str">
        <f t="shared" si="29"/>
        <v/>
      </c>
    </row>
    <row r="555" spans="1:7" customFormat="1" x14ac:dyDescent="0.25">
      <c r="A555" s="22" t="s">
        <v>2484</v>
      </c>
      <c r="B555" s="39" t="s">
        <v>527</v>
      </c>
      <c r="C555" s="104" t="s">
        <v>34</v>
      </c>
      <c r="D555" s="105" t="s">
        <v>34</v>
      </c>
      <c r="E555" s="28"/>
      <c r="F555" s="111" t="str">
        <f t="shared" si="28"/>
        <v/>
      </c>
      <c r="G555" s="111" t="str">
        <f t="shared" si="29"/>
        <v/>
      </c>
    </row>
    <row r="556" spans="1:7" customFormat="1" x14ac:dyDescent="0.25">
      <c r="A556" s="22" t="s">
        <v>2485</v>
      </c>
      <c r="B556" s="39" t="s">
        <v>527</v>
      </c>
      <c r="C556" s="104" t="s">
        <v>34</v>
      </c>
      <c r="D556" s="105" t="s">
        <v>34</v>
      </c>
      <c r="E556" s="28"/>
      <c r="F556" s="111" t="str">
        <f t="shared" si="28"/>
        <v/>
      </c>
      <c r="G556" s="111" t="str">
        <f t="shared" si="29"/>
        <v/>
      </c>
    </row>
    <row r="557" spans="1:7" customFormat="1" x14ac:dyDescent="0.25">
      <c r="A557" s="22" t="s">
        <v>2486</v>
      </c>
      <c r="B557" s="39" t="s">
        <v>527</v>
      </c>
      <c r="C557" s="104" t="s">
        <v>34</v>
      </c>
      <c r="D557" s="105" t="s">
        <v>34</v>
      </c>
      <c r="E557" s="28"/>
      <c r="F557" s="111" t="str">
        <f t="shared" si="28"/>
        <v/>
      </c>
      <c r="G557" s="111" t="str">
        <f t="shared" si="29"/>
        <v/>
      </c>
    </row>
    <row r="558" spans="1:7" customFormat="1" x14ac:dyDescent="0.25">
      <c r="A558" s="22" t="s">
        <v>2487</v>
      </c>
      <c r="B558" s="39" t="s">
        <v>527</v>
      </c>
      <c r="C558" s="104" t="s">
        <v>34</v>
      </c>
      <c r="D558" s="105" t="s">
        <v>34</v>
      </c>
      <c r="E558" s="28"/>
      <c r="F558" s="111" t="str">
        <f t="shared" si="28"/>
        <v/>
      </c>
      <c r="G558" s="111" t="str">
        <f t="shared" si="29"/>
        <v/>
      </c>
    </row>
    <row r="559" spans="1:7" customFormat="1" x14ac:dyDescent="0.25">
      <c r="A559" s="22" t="s">
        <v>2488</v>
      </c>
      <c r="B559" s="39" t="s">
        <v>527</v>
      </c>
      <c r="C559" s="104" t="s">
        <v>34</v>
      </c>
      <c r="D559" s="105" t="s">
        <v>34</v>
      </c>
      <c r="E559" s="28"/>
      <c r="F559" s="111" t="str">
        <f t="shared" si="28"/>
        <v/>
      </c>
      <c r="G559" s="111" t="str">
        <f t="shared" si="29"/>
        <v/>
      </c>
    </row>
    <row r="560" spans="1:7" customFormat="1" x14ac:dyDescent="0.25">
      <c r="A560" s="22" t="s">
        <v>2489</v>
      </c>
      <c r="B560" s="39" t="s">
        <v>527</v>
      </c>
      <c r="C560" s="104" t="s">
        <v>34</v>
      </c>
      <c r="D560" s="105" t="s">
        <v>34</v>
      </c>
      <c r="E560" s="28"/>
      <c r="F560" s="111" t="str">
        <f t="shared" si="28"/>
        <v/>
      </c>
      <c r="G560" s="111" t="str">
        <f t="shared" si="29"/>
        <v/>
      </c>
    </row>
    <row r="561" spans="1:7" customFormat="1" x14ac:dyDescent="0.25">
      <c r="A561" s="22" t="s">
        <v>2490</v>
      </c>
      <c r="B561" s="39" t="s">
        <v>527</v>
      </c>
      <c r="C561" s="104" t="s">
        <v>34</v>
      </c>
      <c r="D561" s="105" t="s">
        <v>34</v>
      </c>
      <c r="E561" s="28"/>
      <c r="F561" s="111" t="str">
        <f t="shared" si="28"/>
        <v/>
      </c>
      <c r="G561" s="111" t="str">
        <f t="shared" si="29"/>
        <v/>
      </c>
    </row>
    <row r="562" spans="1:7" customFormat="1" x14ac:dyDescent="0.25">
      <c r="A562" s="22" t="s">
        <v>2491</v>
      </c>
      <c r="B562" s="39" t="s">
        <v>527</v>
      </c>
      <c r="C562" s="104" t="s">
        <v>34</v>
      </c>
      <c r="D562" s="105" t="s">
        <v>34</v>
      </c>
      <c r="E562" s="28"/>
      <c r="F562" s="111" t="str">
        <f t="shared" si="28"/>
        <v/>
      </c>
      <c r="G562" s="111" t="str">
        <f t="shared" si="29"/>
        <v/>
      </c>
    </row>
    <row r="563" spans="1:7" customFormat="1" x14ac:dyDescent="0.25">
      <c r="A563" s="22" t="s">
        <v>2492</v>
      </c>
      <c r="B563" s="39" t="s">
        <v>527</v>
      </c>
      <c r="C563" s="104" t="s">
        <v>34</v>
      </c>
      <c r="D563" s="105" t="s">
        <v>34</v>
      </c>
      <c r="E563" s="28"/>
      <c r="F563" s="111" t="str">
        <f t="shared" si="28"/>
        <v/>
      </c>
      <c r="G563" s="111" t="str">
        <f t="shared" si="29"/>
        <v/>
      </c>
    </row>
    <row r="564" spans="1:7" customFormat="1" x14ac:dyDescent="0.25">
      <c r="A564" s="22" t="s">
        <v>2493</v>
      </c>
      <c r="B564" s="39" t="s">
        <v>527</v>
      </c>
      <c r="C564" s="104" t="s">
        <v>34</v>
      </c>
      <c r="D564" s="105" t="s">
        <v>34</v>
      </c>
      <c r="E564" s="28"/>
      <c r="F564" s="111" t="str">
        <f t="shared" si="28"/>
        <v/>
      </c>
      <c r="G564" s="111" t="str">
        <f t="shared" si="29"/>
        <v/>
      </c>
    </row>
    <row r="565" spans="1:7" customFormat="1" x14ac:dyDescent="0.25">
      <c r="A565" s="22" t="s">
        <v>2494</v>
      </c>
      <c r="B565" s="39" t="s">
        <v>527</v>
      </c>
      <c r="C565" s="104" t="s">
        <v>34</v>
      </c>
      <c r="D565" s="105" t="s">
        <v>34</v>
      </c>
      <c r="E565" s="28"/>
      <c r="F565" s="111" t="str">
        <f t="shared" si="28"/>
        <v/>
      </c>
      <c r="G565" s="111" t="str">
        <f t="shared" si="29"/>
        <v/>
      </c>
    </row>
    <row r="566" spans="1:7" customFormat="1" x14ac:dyDescent="0.25">
      <c r="A566" s="22" t="s">
        <v>2495</v>
      </c>
      <c r="B566" s="39" t="s">
        <v>1942</v>
      </c>
      <c r="C566" s="104" t="s">
        <v>34</v>
      </c>
      <c r="D566" s="105" t="s">
        <v>34</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25">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25">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25">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25">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25">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34</v>
      </c>
      <c r="D578" s="105" t="s">
        <v>34</v>
      </c>
      <c r="E578" s="28"/>
      <c r="F578" s="111" t="str">
        <f t="shared" si="30"/>
        <v/>
      </c>
      <c r="G578" s="111" t="str">
        <f t="shared" si="31"/>
        <v/>
      </c>
    </row>
    <row r="579" spans="1:7" customFormat="1" x14ac:dyDescent="0.25">
      <c r="A579" s="22" t="s">
        <v>2507</v>
      </c>
      <c r="B579" s="39" t="s">
        <v>1548</v>
      </c>
      <c r="C579" s="104" t="s">
        <v>34</v>
      </c>
      <c r="D579" s="105" t="s">
        <v>34</v>
      </c>
      <c r="E579" s="28"/>
      <c r="F579" s="111" t="str">
        <f t="shared" si="30"/>
        <v/>
      </c>
      <c r="G579" s="111" t="str">
        <f t="shared" si="31"/>
        <v/>
      </c>
    </row>
    <row r="580" spans="1:7" customFormat="1" x14ac:dyDescent="0.25">
      <c r="A580" s="22" t="s">
        <v>2508</v>
      </c>
      <c r="B580" s="39" t="s">
        <v>2589</v>
      </c>
      <c r="C580" s="104" t="s">
        <v>34</v>
      </c>
      <c r="D580" s="22" t="s">
        <v>34</v>
      </c>
      <c r="E580" s="28"/>
      <c r="F580" s="111" t="str">
        <f t="shared" si="30"/>
        <v/>
      </c>
      <c r="G580" s="111" t="str">
        <f t="shared" si="31"/>
        <v/>
      </c>
    </row>
    <row r="581" spans="1:7" customFormat="1" x14ac:dyDescent="0.25">
      <c r="A581" s="22" t="s">
        <v>2509</v>
      </c>
      <c r="B581" s="22" t="s">
        <v>2592</v>
      </c>
      <c r="C581" s="104" t="s">
        <v>34</v>
      </c>
      <c r="D581" s="22" t="s">
        <v>34</v>
      </c>
      <c r="F581" s="111" t="str">
        <f t="shared" si="30"/>
        <v/>
      </c>
      <c r="G581" s="111" t="str">
        <f t="shared" si="31"/>
        <v/>
      </c>
    </row>
    <row r="582" spans="1:7" customFormat="1" x14ac:dyDescent="0.25">
      <c r="A582" s="22" t="s">
        <v>2510</v>
      </c>
      <c r="B582" s="22" t="s">
        <v>2590</v>
      </c>
      <c r="C582" s="104" t="s">
        <v>34</v>
      </c>
      <c r="D582" s="22" t="s">
        <v>34</v>
      </c>
      <c r="F582" s="111" t="str">
        <f t="shared" si="30"/>
        <v/>
      </c>
      <c r="G582" s="111" t="str">
        <f t="shared" si="31"/>
        <v/>
      </c>
    </row>
    <row r="583" spans="1:7" customFormat="1" x14ac:dyDescent="0.25">
      <c r="A583" s="22" t="s">
        <v>2601</v>
      </c>
      <c r="B583" s="39" t="s">
        <v>2591</v>
      </c>
      <c r="C583" s="104" t="s">
        <v>34</v>
      </c>
      <c r="D583" s="22" t="s">
        <v>34</v>
      </c>
      <c r="E583" s="28"/>
      <c r="F583" s="111" t="str">
        <f t="shared" si="30"/>
        <v/>
      </c>
      <c r="G583" s="111" t="str">
        <f t="shared" si="31"/>
        <v/>
      </c>
    </row>
    <row r="584" spans="1:7" customFormat="1" x14ac:dyDescent="0.25">
      <c r="A584" s="22" t="s">
        <v>2602</v>
      </c>
      <c r="B584" s="22" t="s">
        <v>1942</v>
      </c>
      <c r="C584" s="104" t="s">
        <v>34</v>
      </c>
      <c r="D584" s="105" t="s">
        <v>34</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34</v>
      </c>
      <c r="D597" s="105" t="s">
        <v>34</v>
      </c>
      <c r="E597" s="28"/>
      <c r="F597" s="111" t="str">
        <f>IF($C$601=0,"",IF(C597="[for completion]","",IF(C597="","",C597/$C$601)))</f>
        <v/>
      </c>
      <c r="G597" s="111" t="str">
        <f>IF($D$601=0,"",IF(D597="[for completion]","",IF(D597="","",D597/$D$601)))</f>
        <v/>
      </c>
    </row>
    <row r="598" spans="1:7" x14ac:dyDescent="0.25">
      <c r="A598" s="22" t="s">
        <v>2513</v>
      </c>
      <c r="B598" s="125" t="s">
        <v>2123</v>
      </c>
      <c r="C598" s="104" t="s">
        <v>34</v>
      </c>
      <c r="D598" s="105" t="s">
        <v>34</v>
      </c>
      <c r="E598" s="28"/>
      <c r="F598" s="111" t="str">
        <f>IF($C$601=0,"",IF(C598="[for completion]","",IF(C598="","",C598/$C$601)))</f>
        <v/>
      </c>
      <c r="G598" s="111" t="str">
        <f>IF($D$601=0,"",IF(D598="[for completion]","",IF(D598="","",D598/$D$601)))</f>
        <v/>
      </c>
    </row>
    <row r="599" spans="1:7" x14ac:dyDescent="0.25">
      <c r="A599" s="22" t="s">
        <v>2514</v>
      </c>
      <c r="B599" s="39" t="s">
        <v>1550</v>
      </c>
      <c r="C599" s="104" t="s">
        <v>34</v>
      </c>
      <c r="D599" s="105" t="s">
        <v>34</v>
      </c>
      <c r="E599" s="28"/>
      <c r="F599" s="111" t="str">
        <f>IF($C$601=0,"",IF(C599="[for completion]","",IF(C599="","",C599/$C$601)))</f>
        <v/>
      </c>
      <c r="G599" s="111" t="str">
        <f>IF($D$601=0,"",IF(D599="[for completion]","",IF(D599="","",D599/$D$601)))</f>
        <v/>
      </c>
    </row>
    <row r="600" spans="1:7" x14ac:dyDescent="0.25">
      <c r="A600" s="22" t="s">
        <v>2515</v>
      </c>
      <c r="B600" s="22" t="s">
        <v>1942</v>
      </c>
      <c r="C600" s="104" t="s">
        <v>34</v>
      </c>
      <c r="D600" s="105" t="s">
        <v>34</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2947</v>
      </c>
      <c r="C603" s="109" t="s">
        <v>2579</v>
      </c>
      <c r="D603" s="109" t="s">
        <v>2582</v>
      </c>
      <c r="E603" s="109"/>
      <c r="F603" s="109" t="s">
        <v>2581</v>
      </c>
      <c r="G603" s="109"/>
    </row>
    <row r="604" spans="1:7" x14ac:dyDescent="0.25">
      <c r="A604" s="22" t="s">
        <v>2519</v>
      </c>
      <c r="B604" s="39" t="s">
        <v>724</v>
      </c>
      <c r="C604" s="139" t="s">
        <v>34</v>
      </c>
      <c r="D604" s="139" t="s">
        <v>34</v>
      </c>
      <c r="E604" s="169"/>
      <c r="F604" s="139" t="s">
        <v>34</v>
      </c>
      <c r="G604" s="111" t="str">
        <f>IF($D$622=0,"",IF(D604="[for completion]","",IF(D604="","",D604/$D$622)))</f>
        <v/>
      </c>
    </row>
    <row r="605" spans="1:7" x14ac:dyDescent="0.25">
      <c r="A605" s="22" t="s">
        <v>2520</v>
      </c>
      <c r="B605" s="39" t="s">
        <v>725</v>
      </c>
      <c r="C605" s="139" t="s">
        <v>34</v>
      </c>
      <c r="D605" s="139" t="s">
        <v>34</v>
      </c>
      <c r="E605" s="169"/>
      <c r="F605" s="139" t="s">
        <v>34</v>
      </c>
      <c r="G605" s="111" t="str">
        <f t="shared" ref="G605:G622" si="32">IF($D$622=0,"",IF(D605="[for completion]","",IF(D605="","",D605/$D$622)))</f>
        <v/>
      </c>
    </row>
    <row r="606" spans="1:7" x14ac:dyDescent="0.25">
      <c r="A606" s="22" t="s">
        <v>2521</v>
      </c>
      <c r="B606" s="39" t="s">
        <v>726</v>
      </c>
      <c r="C606" s="139" t="s">
        <v>34</v>
      </c>
      <c r="D606" s="139" t="s">
        <v>34</v>
      </c>
      <c r="E606" s="169"/>
      <c r="F606" s="139" t="s">
        <v>34</v>
      </c>
      <c r="G606" s="111" t="str">
        <f t="shared" si="32"/>
        <v/>
      </c>
    </row>
    <row r="607" spans="1:7" x14ac:dyDescent="0.25">
      <c r="A607" s="22" t="s">
        <v>2522</v>
      </c>
      <c r="B607" s="39" t="s">
        <v>727</v>
      </c>
      <c r="C607" s="139" t="s">
        <v>34</v>
      </c>
      <c r="D607" s="139" t="s">
        <v>34</v>
      </c>
      <c r="E607" s="169"/>
      <c r="F607" s="139" t="s">
        <v>34</v>
      </c>
      <c r="G607" s="111" t="str">
        <f t="shared" si="32"/>
        <v/>
      </c>
    </row>
    <row r="608" spans="1:7" x14ac:dyDescent="0.25">
      <c r="A608" s="22" t="s">
        <v>2523</v>
      </c>
      <c r="B608" s="39" t="s">
        <v>728</v>
      </c>
      <c r="C608" s="139" t="s">
        <v>34</v>
      </c>
      <c r="D608" s="139" t="s">
        <v>34</v>
      </c>
      <c r="E608" s="169"/>
      <c r="F608" s="139" t="s">
        <v>34</v>
      </c>
      <c r="G608" s="111" t="str">
        <f t="shared" si="32"/>
        <v/>
      </c>
    </row>
    <row r="609" spans="1:7" x14ac:dyDescent="0.25">
      <c r="A609" s="22" t="s">
        <v>2524</v>
      </c>
      <c r="B609" s="39" t="s">
        <v>729</v>
      </c>
      <c r="C609" s="139" t="s">
        <v>34</v>
      </c>
      <c r="D609" s="139" t="s">
        <v>34</v>
      </c>
      <c r="E609" s="169"/>
      <c r="F609" s="139" t="s">
        <v>34</v>
      </c>
      <c r="G609" s="111" t="str">
        <f t="shared" si="32"/>
        <v/>
      </c>
    </row>
    <row r="610" spans="1:7" x14ac:dyDescent="0.25">
      <c r="A610" s="22" t="s">
        <v>2525</v>
      </c>
      <c r="B610" s="39" t="s">
        <v>730</v>
      </c>
      <c r="C610" s="139" t="s">
        <v>34</v>
      </c>
      <c r="D610" s="139" t="s">
        <v>34</v>
      </c>
      <c r="E610" s="169"/>
      <c r="F610" s="139" t="s">
        <v>34</v>
      </c>
      <c r="G610" s="111" t="str">
        <f t="shared" si="32"/>
        <v/>
      </c>
    </row>
    <row r="611" spans="1:7" x14ac:dyDescent="0.25">
      <c r="A611" s="22" t="s">
        <v>2526</v>
      </c>
      <c r="B611" s="39" t="s">
        <v>2115</v>
      </c>
      <c r="C611" s="139" t="s">
        <v>34</v>
      </c>
      <c r="D611" s="139" t="s">
        <v>34</v>
      </c>
      <c r="E611" s="169"/>
      <c r="F611" s="139" t="s">
        <v>34</v>
      </c>
      <c r="G611" s="111" t="str">
        <f t="shared" si="32"/>
        <v/>
      </c>
    </row>
    <row r="612" spans="1:7" x14ac:dyDescent="0.25">
      <c r="A612" s="22" t="s">
        <v>2527</v>
      </c>
      <c r="B612" s="39" t="s">
        <v>2116</v>
      </c>
      <c r="C612" s="139" t="s">
        <v>34</v>
      </c>
      <c r="D612" s="139" t="s">
        <v>34</v>
      </c>
      <c r="E612" s="169"/>
      <c r="F612" s="139" t="s">
        <v>34</v>
      </c>
      <c r="G612" s="111" t="str">
        <f t="shared" si="32"/>
        <v/>
      </c>
    </row>
    <row r="613" spans="1:7" x14ac:dyDescent="0.25">
      <c r="A613" s="22" t="s">
        <v>2528</v>
      </c>
      <c r="B613" s="39" t="s">
        <v>2117</v>
      </c>
      <c r="C613" s="139" t="s">
        <v>34</v>
      </c>
      <c r="D613" s="139" t="s">
        <v>34</v>
      </c>
      <c r="E613" s="169"/>
      <c r="F613" s="139" t="s">
        <v>34</v>
      </c>
      <c r="G613" s="111" t="str">
        <f t="shared" si="32"/>
        <v/>
      </c>
    </row>
    <row r="614" spans="1:7" x14ac:dyDescent="0.25">
      <c r="A614" s="22" t="s">
        <v>2529</v>
      </c>
      <c r="B614" s="39" t="s">
        <v>731</v>
      </c>
      <c r="C614" s="139" t="s">
        <v>34</v>
      </c>
      <c r="D614" s="139" t="s">
        <v>34</v>
      </c>
      <c r="E614" s="169"/>
      <c r="F614" s="139" t="s">
        <v>34</v>
      </c>
      <c r="G614" s="111" t="str">
        <f t="shared" si="32"/>
        <v/>
      </c>
    </row>
    <row r="615" spans="1:7" x14ac:dyDescent="0.25">
      <c r="A615" s="22" t="s">
        <v>2530</v>
      </c>
      <c r="B615" s="39" t="s">
        <v>2903</v>
      </c>
      <c r="C615" s="139" t="s">
        <v>34</v>
      </c>
      <c r="D615" s="139" t="s">
        <v>34</v>
      </c>
      <c r="E615" s="169"/>
      <c r="F615" s="139" t="s">
        <v>34</v>
      </c>
      <c r="G615" s="111" t="str">
        <f t="shared" si="32"/>
        <v/>
      </c>
    </row>
    <row r="616" spans="1:7" x14ac:dyDescent="0.25">
      <c r="A616" s="22" t="s">
        <v>2531</v>
      </c>
      <c r="B616" s="39" t="s">
        <v>91</v>
      </c>
      <c r="C616" s="139" t="s">
        <v>34</v>
      </c>
      <c r="D616" s="139" t="s">
        <v>34</v>
      </c>
      <c r="E616" s="169"/>
      <c r="F616" s="139" t="s">
        <v>34</v>
      </c>
      <c r="G616" s="111" t="str">
        <f t="shared" si="32"/>
        <v/>
      </c>
    </row>
    <row r="617" spans="1:7" x14ac:dyDescent="0.25">
      <c r="A617" s="22" t="s">
        <v>2532</v>
      </c>
      <c r="B617" s="39" t="s">
        <v>1942</v>
      </c>
      <c r="C617" s="139" t="s">
        <v>34</v>
      </c>
      <c r="D617" s="139" t="s">
        <v>34</v>
      </c>
      <c r="E617" s="169"/>
      <c r="F617" s="139" t="s">
        <v>34</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71" zoomScale="80" zoomScaleNormal="80" workbookViewId="0">
      <selection activeCell="C173" sqref="C173"/>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158</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v>20117</v>
      </c>
      <c r="E10" s="39"/>
      <c r="F10" s="39"/>
      <c r="H10"/>
      <c r="I10" s="39"/>
      <c r="L10" s="39"/>
      <c r="M10" s="39"/>
    </row>
    <row r="11" spans="1:14" outlineLevel="1" x14ac:dyDescent="0.25">
      <c r="A11" s="22" t="s">
        <v>738</v>
      </c>
      <c r="B11" s="51" t="s">
        <v>2974</v>
      </c>
      <c r="C11" s="105">
        <v>700</v>
      </c>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v>3311.5</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2975</v>
      </c>
      <c r="C22" s="104">
        <v>460.2</v>
      </c>
      <c r="D22" s="105">
        <v>469</v>
      </c>
      <c r="E22" s="39"/>
      <c r="F22" s="111">
        <f>IF($C$37=0,"",IF(C22="[for completion]","",C22/$C$37))</f>
        <v>0.19825098005427991</v>
      </c>
      <c r="G22" s="111">
        <f>IF($D$37=0,"",IF(D22="[for completion]","",D22/$D$37))</f>
        <v>0.67</v>
      </c>
      <c r="H22"/>
      <c r="I22" s="39"/>
      <c r="L22" s="39"/>
      <c r="M22" s="48"/>
      <c r="N22" s="48"/>
    </row>
    <row r="23" spans="1:14" x14ac:dyDescent="0.25">
      <c r="A23" s="22" t="s">
        <v>752</v>
      </c>
      <c r="B23" s="39" t="s">
        <v>2976</v>
      </c>
      <c r="C23" s="104">
        <v>422.6</v>
      </c>
      <c r="D23" s="105">
        <v>101</v>
      </c>
      <c r="E23" s="39"/>
      <c r="F23" s="111">
        <f t="shared" ref="F23:F36" si="0">IF($C$37=0,"",IF(C23="[for completion]","",C23/$C$37))</f>
        <v>0.18205315986731571</v>
      </c>
      <c r="G23" s="111">
        <f t="shared" ref="G23:G36" si="1">IF($D$37=0,"",IF(D23="[for completion]","",D23/$D$37))</f>
        <v>0.14428571428571429</v>
      </c>
      <c r="H23"/>
      <c r="I23" s="39"/>
      <c r="L23" s="39"/>
      <c r="M23" s="48"/>
      <c r="N23" s="48"/>
    </row>
    <row r="24" spans="1:14" x14ac:dyDescent="0.25">
      <c r="A24" s="22" t="s">
        <v>753</v>
      </c>
      <c r="B24" s="39" t="s">
        <v>2977</v>
      </c>
      <c r="C24" s="104">
        <v>396.9</v>
      </c>
      <c r="D24" s="105">
        <v>54</v>
      </c>
      <c r="F24" s="111">
        <f t="shared" si="0"/>
        <v>0.17098177745228965</v>
      </c>
      <c r="G24" s="111">
        <f t="shared" si="1"/>
        <v>7.7142857142857138E-2</v>
      </c>
      <c r="H24"/>
      <c r="I24" s="39"/>
      <c r="M24" s="48"/>
      <c r="N24" s="48"/>
    </row>
    <row r="25" spans="1:14" x14ac:dyDescent="0.25">
      <c r="A25" s="22" t="s">
        <v>754</v>
      </c>
      <c r="B25" s="39" t="s">
        <v>2978</v>
      </c>
      <c r="C25" s="104">
        <v>301.89999999999998</v>
      </c>
      <c r="D25" s="105">
        <v>29</v>
      </c>
      <c r="E25" s="59"/>
      <c r="F25" s="111">
        <f t="shared" si="0"/>
        <v>0.13005643389480032</v>
      </c>
      <c r="G25" s="111">
        <f t="shared" si="1"/>
        <v>4.1428571428571426E-2</v>
      </c>
      <c r="H25"/>
      <c r="I25" s="39"/>
      <c r="L25" s="59"/>
      <c r="M25" s="48"/>
      <c r="N25" s="48"/>
    </row>
    <row r="26" spans="1:14" x14ac:dyDescent="0.25">
      <c r="A26" s="22" t="s">
        <v>755</v>
      </c>
      <c r="B26" s="39" t="s">
        <v>2979</v>
      </c>
      <c r="C26" s="104">
        <v>301.2</v>
      </c>
      <c r="D26" s="105">
        <v>23</v>
      </c>
      <c r="E26" s="59"/>
      <c r="F26" s="111">
        <f t="shared" si="0"/>
        <v>0.12975487873174513</v>
      </c>
      <c r="G26" s="111">
        <f t="shared" si="1"/>
        <v>3.2857142857142856E-2</v>
      </c>
      <c r="H26"/>
      <c r="I26" s="39"/>
      <c r="L26" s="59"/>
      <c r="M26" s="48"/>
      <c r="N26" s="48"/>
    </row>
    <row r="27" spans="1:14" x14ac:dyDescent="0.25">
      <c r="A27" s="22" t="s">
        <v>756</v>
      </c>
      <c r="B27" s="39" t="s">
        <v>2980</v>
      </c>
      <c r="C27" s="104">
        <v>193.7</v>
      </c>
      <c r="D27" s="105">
        <v>12</v>
      </c>
      <c r="E27" s="59"/>
      <c r="F27" s="111">
        <f t="shared" si="0"/>
        <v>8.3444621548270356E-2</v>
      </c>
      <c r="G27" s="111">
        <f t="shared" si="1"/>
        <v>1.7142857142857144E-2</v>
      </c>
      <c r="H27"/>
      <c r="I27" s="39"/>
      <c r="L27" s="59"/>
      <c r="M27" s="48"/>
      <c r="N27" s="48"/>
    </row>
    <row r="28" spans="1:14" x14ac:dyDescent="0.25">
      <c r="A28" s="22" t="s">
        <v>757</v>
      </c>
      <c r="B28" s="39" t="s">
        <v>2981</v>
      </c>
      <c r="C28" s="104">
        <v>133.5</v>
      </c>
      <c r="D28" s="105">
        <v>7</v>
      </c>
      <c r="E28" s="59"/>
      <c r="F28" s="111">
        <f t="shared" si="0"/>
        <v>5.7510877525524487E-2</v>
      </c>
      <c r="G28" s="111">
        <f t="shared" si="1"/>
        <v>0.01</v>
      </c>
      <c r="H28"/>
      <c r="I28" s="39"/>
      <c r="L28" s="59"/>
      <c r="M28" s="48"/>
      <c r="N28" s="48"/>
    </row>
    <row r="29" spans="1:14" x14ac:dyDescent="0.25">
      <c r="A29" s="22" t="s">
        <v>758</v>
      </c>
      <c r="B29" s="39" t="s">
        <v>2982</v>
      </c>
      <c r="C29" s="104">
        <v>111.3</v>
      </c>
      <c r="D29" s="105">
        <v>5</v>
      </c>
      <c r="E29" s="59"/>
      <c r="F29" s="111">
        <f t="shared" si="0"/>
        <v>4.7947270925774346E-2</v>
      </c>
      <c r="G29" s="111">
        <f t="shared" si="1"/>
        <v>7.1428571428571426E-3</v>
      </c>
      <c r="H29"/>
      <c r="I29" s="39"/>
      <c r="L29" s="59"/>
      <c r="M29" s="48"/>
      <c r="N29" s="48"/>
    </row>
    <row r="30" spans="1:14" x14ac:dyDescent="0.25">
      <c r="A30" s="22" t="s">
        <v>759</v>
      </c>
      <c r="B30" s="39" t="s">
        <v>2983</v>
      </c>
      <c r="C30" s="104">
        <v>0</v>
      </c>
      <c r="D30" s="105">
        <v>0</v>
      </c>
      <c r="E30" s="59"/>
      <c r="F30" s="111">
        <f t="shared" si="0"/>
        <v>0</v>
      </c>
      <c r="G30" s="111">
        <f t="shared" si="1"/>
        <v>0</v>
      </c>
      <c r="H30"/>
      <c r="I30" s="39"/>
      <c r="L30" s="59"/>
      <c r="M30" s="48"/>
      <c r="N30" s="48"/>
    </row>
    <row r="31" spans="1:14" x14ac:dyDescent="0.25">
      <c r="A31" s="22" t="s">
        <v>760</v>
      </c>
      <c r="B31" s="39" t="s">
        <v>2984</v>
      </c>
      <c r="C31" s="104">
        <v>0</v>
      </c>
      <c r="D31" s="105">
        <v>0</v>
      </c>
      <c r="E31" s="59"/>
      <c r="F31" s="111">
        <f t="shared" si="0"/>
        <v>0</v>
      </c>
      <c r="G31" s="111">
        <f t="shared" si="1"/>
        <v>0</v>
      </c>
      <c r="H31"/>
      <c r="I31" s="39"/>
      <c r="L31" s="59"/>
      <c r="M31" s="48"/>
      <c r="N31" s="48"/>
    </row>
    <row r="32" spans="1:14" x14ac:dyDescent="0.25">
      <c r="A32" s="22" t="s">
        <v>761</v>
      </c>
      <c r="B32" s="39" t="s">
        <v>2985</v>
      </c>
      <c r="C32" s="104">
        <v>0</v>
      </c>
      <c r="D32" s="105">
        <v>0</v>
      </c>
      <c r="E32" s="59"/>
      <c r="F32" s="111">
        <f t="shared" si="0"/>
        <v>0</v>
      </c>
      <c r="G32" s="111">
        <f t="shared" si="1"/>
        <v>0</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2321.3000000000002</v>
      </c>
      <c r="D37" s="47">
        <f>SUM(D22:D36)</f>
        <v>700</v>
      </c>
      <c r="E37" s="59"/>
      <c r="F37" s="112">
        <f>SUM(F22:F36)</f>
        <v>0.99999999999999989</v>
      </c>
      <c r="G37" s="112">
        <f>SUM(G22:G36)</f>
        <v>0.99999999999999989</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v>2321.4</v>
      </c>
      <c r="E39" s="68"/>
      <c r="F39" s="111">
        <f>IF($C$42=0,"",IF(C39="[for completion]","",C39/$C$42))</f>
        <v>0.99230571941523471</v>
      </c>
      <c r="G39" s="47"/>
      <c r="H39"/>
      <c r="I39" s="39"/>
      <c r="L39" s="68"/>
      <c r="M39" s="48"/>
      <c r="N39" s="47"/>
    </row>
    <row r="40" spans="1:14" x14ac:dyDescent="0.25">
      <c r="A40" s="22" t="s">
        <v>770</v>
      </c>
      <c r="B40" s="39" t="s">
        <v>771</v>
      </c>
      <c r="C40" s="104">
        <v>18</v>
      </c>
      <c r="E40" s="68"/>
      <c r="F40" s="111">
        <f>IF($C$42=0,"",IF(C40="[for completion]","",C40/$C$42))</f>
        <v>7.6942805847653242E-3</v>
      </c>
      <c r="G40" s="47"/>
      <c r="H40"/>
      <c r="I40" s="39"/>
      <c r="L40" s="68"/>
      <c r="M40" s="48"/>
      <c r="N40" s="47"/>
    </row>
    <row r="41" spans="1:14" x14ac:dyDescent="0.25">
      <c r="A41" s="22" t="s">
        <v>772</v>
      </c>
      <c r="B41" s="39" t="s">
        <v>91</v>
      </c>
      <c r="C41" s="104">
        <v>0</v>
      </c>
      <c r="E41" s="59"/>
      <c r="F41" s="111">
        <f>IF($C$42=0,"",IF(C41="[for completion]","",C41/$C$42))</f>
        <v>0</v>
      </c>
      <c r="G41" s="47"/>
      <c r="H41"/>
      <c r="I41" s="39"/>
      <c r="L41" s="59"/>
      <c r="M41" s="48"/>
      <c r="N41" s="47"/>
    </row>
    <row r="42" spans="1:14" x14ac:dyDescent="0.25">
      <c r="A42" s="22" t="s">
        <v>773</v>
      </c>
      <c r="B42" s="49" t="s">
        <v>93</v>
      </c>
      <c r="C42" s="106">
        <f>SUM(C39:C41)</f>
        <v>2339.4</v>
      </c>
      <c r="D42" s="39"/>
      <c r="E42" s="59"/>
      <c r="F42" s="112">
        <f>SUM(F39:F41)</f>
        <v>1</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1</v>
      </c>
      <c r="G49" s="22"/>
      <c r="H49"/>
      <c r="I49" s="28"/>
      <c r="N49" s="22"/>
    </row>
    <row r="50" spans="1:14" x14ac:dyDescent="0.25">
      <c r="A50" s="22" t="s">
        <v>780</v>
      </c>
      <c r="B50" s="22" t="s">
        <v>448</v>
      </c>
      <c r="C50" s="101">
        <v>0</v>
      </c>
      <c r="G50" s="22"/>
      <c r="H50"/>
      <c r="N50" s="22"/>
    </row>
    <row r="51" spans="1:14" x14ac:dyDescent="0.25">
      <c r="A51" s="22" t="s">
        <v>781</v>
      </c>
      <c r="B51" s="22" t="s">
        <v>450</v>
      </c>
      <c r="C51" s="101">
        <v>1</v>
      </c>
      <c r="G51" s="22"/>
      <c r="H51"/>
      <c r="N51" s="22"/>
    </row>
    <row r="52" spans="1:14" x14ac:dyDescent="0.25">
      <c r="A52" s="22" t="s">
        <v>782</v>
      </c>
      <c r="B52" s="22" t="s">
        <v>452</v>
      </c>
      <c r="C52" s="101">
        <v>0</v>
      </c>
      <c r="G52" s="22"/>
      <c r="H52"/>
      <c r="N52" s="22"/>
    </row>
    <row r="53" spans="1:14" x14ac:dyDescent="0.25">
      <c r="A53" s="22" t="s">
        <v>783</v>
      </c>
      <c r="B53" s="22" t="s">
        <v>454</v>
      </c>
      <c r="C53" s="101">
        <v>0</v>
      </c>
      <c r="G53" s="22"/>
      <c r="H53"/>
      <c r="N53" s="22"/>
    </row>
    <row r="54" spans="1:14" x14ac:dyDescent="0.25">
      <c r="A54" s="22" t="s">
        <v>784</v>
      </c>
      <c r="B54" s="22" t="s">
        <v>456</v>
      </c>
      <c r="C54" s="101">
        <v>0</v>
      </c>
      <c r="G54" s="22"/>
      <c r="H54"/>
      <c r="N54" s="22"/>
    </row>
    <row r="55" spans="1:14" x14ac:dyDescent="0.25">
      <c r="A55" s="22" t="s">
        <v>785</v>
      </c>
      <c r="B55" s="22" t="s">
        <v>2198</v>
      </c>
      <c r="C55" s="101">
        <v>0</v>
      </c>
      <c r="G55" s="22"/>
      <c r="H55"/>
      <c r="N55" s="22"/>
    </row>
    <row r="56" spans="1:14" x14ac:dyDescent="0.25">
      <c r="A56" s="22" t="s">
        <v>786</v>
      </c>
      <c r="B56" s="22" t="s">
        <v>459</v>
      </c>
      <c r="C56" s="101">
        <v>0</v>
      </c>
      <c r="G56" s="22"/>
      <c r="H56"/>
      <c r="N56" s="22"/>
    </row>
    <row r="57" spans="1:14" x14ac:dyDescent="0.25">
      <c r="A57" s="22" t="s">
        <v>787</v>
      </c>
      <c r="B57" s="22" t="s">
        <v>461</v>
      </c>
      <c r="C57" s="101">
        <v>0</v>
      </c>
      <c r="G57" s="22"/>
      <c r="H57"/>
      <c r="N57" s="22"/>
    </row>
    <row r="58" spans="1:14" x14ac:dyDescent="0.25">
      <c r="A58" s="22" t="s">
        <v>788</v>
      </c>
      <c r="B58" s="22" t="s">
        <v>463</v>
      </c>
      <c r="C58" s="101">
        <v>0</v>
      </c>
      <c r="G58" s="22"/>
      <c r="H58"/>
      <c r="N58" s="22"/>
    </row>
    <row r="59" spans="1:14" x14ac:dyDescent="0.25">
      <c r="A59" s="22" t="s">
        <v>789</v>
      </c>
      <c r="B59" s="22" t="s">
        <v>465</v>
      </c>
      <c r="C59" s="101">
        <v>0</v>
      </c>
      <c r="G59" s="22"/>
      <c r="H59"/>
      <c r="N59" s="22"/>
    </row>
    <row r="60" spans="1:14" x14ac:dyDescent="0.25">
      <c r="A60" s="22" t="s">
        <v>790</v>
      </c>
      <c r="B60" s="22" t="s">
        <v>467</v>
      </c>
      <c r="C60" s="101">
        <v>0</v>
      </c>
      <c r="G60" s="22"/>
      <c r="H60"/>
      <c r="N60" s="22"/>
    </row>
    <row r="61" spans="1:14" x14ac:dyDescent="0.25">
      <c r="A61" s="22" t="s">
        <v>791</v>
      </c>
      <c r="B61" s="22" t="s">
        <v>469</v>
      </c>
      <c r="C61" s="101">
        <v>0</v>
      </c>
      <c r="G61" s="22"/>
      <c r="H61"/>
      <c r="N61" s="22"/>
    </row>
    <row r="62" spans="1:14" x14ac:dyDescent="0.25">
      <c r="A62" s="22" t="s">
        <v>792</v>
      </c>
      <c r="B62" s="22" t="s">
        <v>471</v>
      </c>
      <c r="C62" s="101">
        <v>0</v>
      </c>
      <c r="G62" s="22"/>
      <c r="H62"/>
      <c r="N62" s="22"/>
    </row>
    <row r="63" spans="1:14" x14ac:dyDescent="0.25">
      <c r="A63" s="22" t="s">
        <v>793</v>
      </c>
      <c r="B63" s="22" t="s">
        <v>473</v>
      </c>
      <c r="C63" s="101">
        <v>0</v>
      </c>
      <c r="G63" s="22"/>
      <c r="H63"/>
      <c r="N63" s="22"/>
    </row>
    <row r="64" spans="1:14" x14ac:dyDescent="0.25">
      <c r="A64" s="22" t="s">
        <v>794</v>
      </c>
      <c r="B64" s="22" t="s">
        <v>475</v>
      </c>
      <c r="C64" s="101">
        <v>0</v>
      </c>
      <c r="G64" s="22"/>
      <c r="H64"/>
      <c r="N64" s="22"/>
    </row>
    <row r="65" spans="1:14" x14ac:dyDescent="0.25">
      <c r="A65" s="22" t="s">
        <v>795</v>
      </c>
      <c r="B65" s="22" t="s">
        <v>3</v>
      </c>
      <c r="C65" s="101">
        <v>0</v>
      </c>
      <c r="G65" s="22"/>
      <c r="H65"/>
      <c r="N65" s="22"/>
    </row>
    <row r="66" spans="1:14" x14ac:dyDescent="0.25">
      <c r="A66" s="22" t="s">
        <v>796</v>
      </c>
      <c r="B66" s="22" t="s">
        <v>478</v>
      </c>
      <c r="C66" s="101">
        <v>0</v>
      </c>
      <c r="G66" s="22"/>
      <c r="H66"/>
      <c r="N66" s="22"/>
    </row>
    <row r="67" spans="1:14" x14ac:dyDescent="0.25">
      <c r="A67" s="22" t="s">
        <v>797</v>
      </c>
      <c r="B67" s="22" t="s">
        <v>480</v>
      </c>
      <c r="C67" s="101">
        <v>0</v>
      </c>
      <c r="G67" s="22"/>
      <c r="H67"/>
      <c r="N67" s="22"/>
    </row>
    <row r="68" spans="1:14" x14ac:dyDescent="0.25">
      <c r="A68" s="22" t="s">
        <v>798</v>
      </c>
      <c r="B68" s="22" t="s">
        <v>482</v>
      </c>
      <c r="C68" s="101">
        <v>0</v>
      </c>
      <c r="G68" s="22"/>
      <c r="H68"/>
      <c r="N68" s="22"/>
    </row>
    <row r="69" spans="1:14" x14ac:dyDescent="0.25">
      <c r="A69" s="22" t="s">
        <v>799</v>
      </c>
      <c r="B69" s="22" t="s">
        <v>484</v>
      </c>
      <c r="C69" s="101">
        <v>0</v>
      </c>
      <c r="G69" s="22"/>
      <c r="H69"/>
      <c r="N69" s="22"/>
    </row>
    <row r="70" spans="1:14" x14ac:dyDescent="0.25">
      <c r="A70" s="22" t="s">
        <v>800</v>
      </c>
      <c r="B70" s="22" t="s">
        <v>486</v>
      </c>
      <c r="C70" s="101">
        <v>0</v>
      </c>
      <c r="G70" s="22"/>
      <c r="H70"/>
      <c r="N70" s="22"/>
    </row>
    <row r="71" spans="1:14" x14ac:dyDescent="0.25">
      <c r="A71" s="22" t="s">
        <v>801</v>
      </c>
      <c r="B71" s="22" t="s">
        <v>488</v>
      </c>
      <c r="C71" s="101">
        <v>0</v>
      </c>
      <c r="G71" s="22"/>
      <c r="H71"/>
      <c r="N71" s="22"/>
    </row>
    <row r="72" spans="1:14" x14ac:dyDescent="0.25">
      <c r="A72" s="22" t="s">
        <v>802</v>
      </c>
      <c r="B72" s="22" t="s">
        <v>490</v>
      </c>
      <c r="C72" s="101">
        <v>0</v>
      </c>
      <c r="G72" s="22"/>
      <c r="H72"/>
      <c r="N72" s="22"/>
    </row>
    <row r="73" spans="1:14" x14ac:dyDescent="0.25">
      <c r="A73" s="22" t="s">
        <v>803</v>
      </c>
      <c r="B73" s="22" t="s">
        <v>492</v>
      </c>
      <c r="C73" s="101">
        <v>0</v>
      </c>
      <c r="G73" s="22"/>
      <c r="H73"/>
      <c r="N73" s="22"/>
    </row>
    <row r="74" spans="1:14" x14ac:dyDescent="0.25">
      <c r="A74" s="22" t="s">
        <v>804</v>
      </c>
      <c r="B74" s="22" t="s">
        <v>494</v>
      </c>
      <c r="C74" s="101">
        <v>0</v>
      </c>
      <c r="G74" s="22"/>
      <c r="H74"/>
      <c r="N74" s="22"/>
    </row>
    <row r="75" spans="1:14" x14ac:dyDescent="0.25">
      <c r="A75" s="22" t="s">
        <v>805</v>
      </c>
      <c r="B75" s="22" t="s">
        <v>496</v>
      </c>
      <c r="C75" s="101">
        <v>0</v>
      </c>
      <c r="G75" s="22"/>
      <c r="H75"/>
      <c r="N75" s="22"/>
    </row>
    <row r="76" spans="1:14" x14ac:dyDescent="0.25">
      <c r="A76" s="22" t="s">
        <v>806</v>
      </c>
      <c r="B76" s="22" t="s">
        <v>6</v>
      </c>
      <c r="C76" s="101">
        <v>0</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v>0</v>
      </c>
      <c r="G78" s="22"/>
      <c r="H78"/>
      <c r="N78" s="22"/>
    </row>
    <row r="79" spans="1:14" x14ac:dyDescent="0.25">
      <c r="A79" s="22" t="s">
        <v>809</v>
      </c>
      <c r="B79" s="22" t="s">
        <v>504</v>
      </c>
      <c r="C79" s="101">
        <v>0</v>
      </c>
      <c r="G79" s="22"/>
      <c r="H79"/>
      <c r="N79" s="22"/>
    </row>
    <row r="80" spans="1:14" x14ac:dyDescent="0.25">
      <c r="A80" s="22" t="s">
        <v>810</v>
      </c>
      <c r="B80" s="22" t="s">
        <v>2</v>
      </c>
      <c r="C80" s="101">
        <v>0</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v>0</v>
      </c>
      <c r="G82" s="22"/>
      <c r="H82"/>
      <c r="I82" s="39"/>
      <c r="N82" s="22"/>
    </row>
    <row r="83" spans="1:14" x14ac:dyDescent="0.25">
      <c r="A83" s="22" t="s">
        <v>813</v>
      </c>
      <c r="B83" s="22" t="s">
        <v>499</v>
      </c>
      <c r="C83" s="101">
        <v>0</v>
      </c>
      <c r="G83" s="22"/>
      <c r="H83"/>
      <c r="I83" s="39"/>
      <c r="N83" s="22"/>
    </row>
    <row r="84" spans="1:14" x14ac:dyDescent="0.25">
      <c r="A84" s="22" t="s">
        <v>814</v>
      </c>
      <c r="B84" s="39" t="s">
        <v>265</v>
      </c>
      <c r="C84" s="101">
        <v>0</v>
      </c>
      <c r="G84" s="22"/>
      <c r="H84"/>
      <c r="I84" s="39"/>
      <c r="N84" s="22"/>
    </row>
    <row r="85" spans="1:14" x14ac:dyDescent="0.25">
      <c r="A85" s="22" t="s">
        <v>815</v>
      </c>
      <c r="B85" s="39" t="s">
        <v>267</v>
      </c>
      <c r="C85" s="101">
        <v>0</v>
      </c>
      <c r="G85" s="22"/>
      <c r="H85"/>
      <c r="I85" s="39"/>
      <c r="N85" s="22"/>
    </row>
    <row r="86" spans="1:14" x14ac:dyDescent="0.25">
      <c r="A86" s="22" t="s">
        <v>816</v>
      </c>
      <c r="B86" s="39" t="s">
        <v>12</v>
      </c>
      <c r="C86" s="101">
        <v>0</v>
      </c>
      <c r="G86" s="22"/>
      <c r="H86"/>
      <c r="I86" s="39"/>
      <c r="N86" s="22"/>
    </row>
    <row r="87" spans="1:14" x14ac:dyDescent="0.25">
      <c r="A87" s="22" t="s">
        <v>817</v>
      </c>
      <c r="B87" s="39" t="s">
        <v>270</v>
      </c>
      <c r="C87" s="101">
        <v>0</v>
      </c>
      <c r="G87" s="22"/>
      <c r="H87"/>
      <c r="I87" s="39"/>
      <c r="N87" s="22"/>
    </row>
    <row r="88" spans="1:14" x14ac:dyDescent="0.25">
      <c r="A88" s="22" t="s">
        <v>818</v>
      </c>
      <c r="B88" s="39" t="s">
        <v>272</v>
      </c>
      <c r="C88" s="101">
        <v>0</v>
      </c>
      <c r="G88" s="22"/>
      <c r="H88"/>
      <c r="I88" s="39"/>
      <c r="N88" s="22"/>
    </row>
    <row r="89" spans="1:14" x14ac:dyDescent="0.25">
      <c r="A89" s="22" t="s">
        <v>819</v>
      </c>
      <c r="B89" s="39" t="s">
        <v>274</v>
      </c>
      <c r="C89" s="101">
        <v>0</v>
      </c>
      <c r="G89" s="22"/>
      <c r="H89"/>
      <c r="I89" s="39"/>
      <c r="N89" s="22"/>
    </row>
    <row r="90" spans="1:14" x14ac:dyDescent="0.25">
      <c r="A90" s="22" t="s">
        <v>820</v>
      </c>
      <c r="B90" s="39" t="s">
        <v>276</v>
      </c>
      <c r="C90" s="101">
        <v>0</v>
      </c>
      <c r="G90" s="22"/>
      <c r="H90"/>
      <c r="I90" s="39"/>
      <c r="N90" s="22"/>
    </row>
    <row r="91" spans="1:14" x14ac:dyDescent="0.25">
      <c r="A91" s="22" t="s">
        <v>821</v>
      </c>
      <c r="B91" s="39" t="s">
        <v>278</v>
      </c>
      <c r="C91" s="101">
        <v>0</v>
      </c>
      <c r="G91" s="22"/>
      <c r="H91"/>
      <c r="I91" s="39"/>
      <c r="N91" s="22"/>
    </row>
    <row r="92" spans="1:14" x14ac:dyDescent="0.25">
      <c r="A92" s="22" t="s">
        <v>822</v>
      </c>
      <c r="B92" s="39" t="s">
        <v>91</v>
      </c>
      <c r="C92" s="101">
        <v>0</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2986</v>
      </c>
      <c r="C104" s="101">
        <v>0.108</v>
      </c>
      <c r="G104" s="22"/>
      <c r="H104"/>
      <c r="I104" s="39"/>
      <c r="N104" s="22"/>
    </row>
    <row r="105" spans="1:14" x14ac:dyDescent="0.25">
      <c r="A105" s="22" t="s">
        <v>834</v>
      </c>
      <c r="B105" s="39" t="s">
        <v>2987</v>
      </c>
      <c r="C105" s="101">
        <v>8.5000000000000006E-2</v>
      </c>
      <c r="G105" s="22"/>
      <c r="H105"/>
      <c r="I105" s="39"/>
      <c r="N105" s="22"/>
    </row>
    <row r="106" spans="1:14" x14ac:dyDescent="0.25">
      <c r="A106" s="22" t="s">
        <v>835</v>
      </c>
      <c r="B106" s="39" t="s">
        <v>2988</v>
      </c>
      <c r="C106" s="101">
        <v>0.13900000000000001</v>
      </c>
      <c r="G106" s="22"/>
      <c r="H106"/>
      <c r="I106" s="39"/>
      <c r="N106" s="22"/>
    </row>
    <row r="107" spans="1:14" x14ac:dyDescent="0.25">
      <c r="A107" s="22" t="s">
        <v>836</v>
      </c>
      <c r="B107" s="39" t="s">
        <v>2989</v>
      </c>
      <c r="C107" s="101">
        <v>9.1999999999999998E-2</v>
      </c>
      <c r="G107" s="22"/>
      <c r="H107"/>
      <c r="I107" s="39"/>
      <c r="N107" s="22"/>
    </row>
    <row r="108" spans="1:14" x14ac:dyDescent="0.25">
      <c r="A108" s="22" t="s">
        <v>837</v>
      </c>
      <c r="B108" s="39" t="s">
        <v>2990</v>
      </c>
      <c r="C108" s="101">
        <v>0.107</v>
      </c>
      <c r="G108" s="22"/>
      <c r="H108"/>
      <c r="I108" s="39"/>
      <c r="N108" s="22"/>
    </row>
    <row r="109" spans="1:14" x14ac:dyDescent="0.25">
      <c r="A109" s="22" t="s">
        <v>838</v>
      </c>
      <c r="B109" s="39" t="s">
        <v>2991</v>
      </c>
      <c r="C109" s="101">
        <v>7.4999999999999997E-2</v>
      </c>
      <c r="G109" s="22"/>
      <c r="H109"/>
      <c r="I109" s="39"/>
      <c r="N109" s="22"/>
    </row>
    <row r="110" spans="1:14" x14ac:dyDescent="0.25">
      <c r="A110" s="22" t="s">
        <v>839</v>
      </c>
      <c r="B110" s="39" t="s">
        <v>2992</v>
      </c>
      <c r="C110" s="101">
        <v>7.0999999999999994E-2</v>
      </c>
      <c r="G110" s="22"/>
      <c r="H110"/>
      <c r="I110" s="39"/>
      <c r="N110" s="22"/>
    </row>
    <row r="111" spans="1:14" x14ac:dyDescent="0.25">
      <c r="A111" s="22" t="s">
        <v>840</v>
      </c>
      <c r="B111" s="39" t="s">
        <v>2993</v>
      </c>
      <c r="C111" s="101">
        <v>0.11</v>
      </c>
      <c r="G111" s="22"/>
      <c r="H111"/>
      <c r="I111" s="39"/>
      <c r="N111" s="22"/>
    </row>
    <row r="112" spans="1:14" x14ac:dyDescent="0.25">
      <c r="A112" s="22" t="s">
        <v>841</v>
      </c>
      <c r="B112" s="39" t="s">
        <v>2994</v>
      </c>
      <c r="C112" s="101">
        <v>0.10299999999999999</v>
      </c>
      <c r="G112" s="22"/>
      <c r="H112"/>
      <c r="I112" s="39"/>
      <c r="N112" s="22"/>
    </row>
    <row r="113" spans="1:14" x14ac:dyDescent="0.25">
      <c r="A113" s="22" t="s">
        <v>842</v>
      </c>
      <c r="B113" s="39" t="s">
        <v>2995</v>
      </c>
      <c r="C113" s="101">
        <v>0.11</v>
      </c>
      <c r="G113" s="22"/>
      <c r="H113"/>
      <c r="I113" s="39"/>
      <c r="N113" s="22"/>
    </row>
    <row r="114" spans="1:14" x14ac:dyDescent="0.25">
      <c r="A114" s="22" t="s">
        <v>843</v>
      </c>
      <c r="B114" s="39" t="s">
        <v>2996</v>
      </c>
      <c r="C114" s="101" t="s">
        <v>2996</v>
      </c>
      <c r="G114" s="22"/>
      <c r="H114"/>
      <c r="I114" s="39"/>
      <c r="N114" s="22"/>
    </row>
    <row r="115" spans="1:14" x14ac:dyDescent="0.25">
      <c r="A115" s="22" t="s">
        <v>844</v>
      </c>
      <c r="B115" s="39" t="s">
        <v>2996</v>
      </c>
      <c r="C115" s="101" t="s">
        <v>2996</v>
      </c>
      <c r="G115" s="22"/>
      <c r="H115"/>
      <c r="I115" s="39"/>
      <c r="N115" s="22"/>
    </row>
    <row r="116" spans="1:14" x14ac:dyDescent="0.25">
      <c r="A116" s="22" t="s">
        <v>845</v>
      </c>
      <c r="B116" s="39" t="s">
        <v>2996</v>
      </c>
      <c r="C116" s="101" t="s">
        <v>2996</v>
      </c>
      <c r="G116" s="22"/>
      <c r="H116"/>
      <c r="I116" s="39"/>
      <c r="N116" s="22"/>
    </row>
    <row r="117" spans="1:14" x14ac:dyDescent="0.25">
      <c r="A117" s="22" t="s">
        <v>846</v>
      </c>
      <c r="B117" s="39" t="s">
        <v>2996</v>
      </c>
      <c r="C117" s="101" t="s">
        <v>2996</v>
      </c>
      <c r="G117" s="22"/>
      <c r="H117"/>
      <c r="I117" s="39"/>
      <c r="N117" s="22"/>
    </row>
    <row r="118" spans="1:14" x14ac:dyDescent="0.25">
      <c r="A118" s="22" t="s">
        <v>847</v>
      </c>
      <c r="B118" s="39" t="s">
        <v>2996</v>
      </c>
      <c r="C118" s="101" t="s">
        <v>2996</v>
      </c>
      <c r="G118" s="22"/>
      <c r="H118"/>
      <c r="I118" s="39"/>
      <c r="N118" s="22"/>
    </row>
    <row r="119" spans="1:14" x14ac:dyDescent="0.25">
      <c r="A119" s="22" t="s">
        <v>848</v>
      </c>
      <c r="B119" s="39" t="s">
        <v>2996</v>
      </c>
      <c r="C119" s="101" t="s">
        <v>2996</v>
      </c>
      <c r="G119" s="22"/>
      <c r="H119"/>
      <c r="I119" s="39"/>
      <c r="N119" s="22"/>
    </row>
    <row r="120" spans="1:14" x14ac:dyDescent="0.25">
      <c r="A120" s="22" t="s">
        <v>849</v>
      </c>
      <c r="B120" s="39" t="s">
        <v>2996</v>
      </c>
      <c r="C120" s="101" t="s">
        <v>2996</v>
      </c>
      <c r="G120" s="22"/>
      <c r="H120"/>
      <c r="I120" s="39"/>
      <c r="N120" s="22"/>
    </row>
    <row r="121" spans="1:14" x14ac:dyDescent="0.25">
      <c r="A121" s="22" t="s">
        <v>850</v>
      </c>
      <c r="B121" s="39" t="s">
        <v>2996</v>
      </c>
      <c r="C121" s="101" t="s">
        <v>2996</v>
      </c>
      <c r="G121" s="22"/>
      <c r="H121"/>
      <c r="I121" s="39"/>
      <c r="N121" s="22"/>
    </row>
    <row r="122" spans="1:14" x14ac:dyDescent="0.25">
      <c r="A122" s="22" t="s">
        <v>851</v>
      </c>
      <c r="B122" s="39" t="s">
        <v>2996</v>
      </c>
      <c r="C122" s="101" t="s">
        <v>2996</v>
      </c>
      <c r="G122" s="22"/>
      <c r="H122"/>
      <c r="I122" s="39"/>
      <c r="N122" s="22"/>
    </row>
    <row r="123" spans="1:14" x14ac:dyDescent="0.25">
      <c r="A123" s="22" t="s">
        <v>852</v>
      </c>
      <c r="B123" s="39" t="s">
        <v>2996</v>
      </c>
      <c r="C123" s="101" t="s">
        <v>2996</v>
      </c>
      <c r="G123" s="22"/>
      <c r="H123"/>
      <c r="I123" s="39"/>
      <c r="N123" s="22"/>
    </row>
    <row r="124" spans="1:14" x14ac:dyDescent="0.25">
      <c r="A124" s="22" t="s">
        <v>853</v>
      </c>
      <c r="B124" s="39" t="s">
        <v>2996</v>
      </c>
      <c r="C124" s="101" t="s">
        <v>2996</v>
      </c>
      <c r="G124" s="22"/>
      <c r="H124"/>
      <c r="I124" s="39"/>
      <c r="N124" s="22"/>
    </row>
    <row r="125" spans="1:14" x14ac:dyDescent="0.25">
      <c r="A125" s="22" t="s">
        <v>854</v>
      </c>
      <c r="B125" s="39" t="s">
        <v>2996</v>
      </c>
      <c r="C125" s="101" t="s">
        <v>2996</v>
      </c>
      <c r="G125" s="22"/>
      <c r="H125"/>
      <c r="I125" s="39"/>
      <c r="N125" s="22"/>
    </row>
    <row r="126" spans="1:14" x14ac:dyDescent="0.25">
      <c r="A126" s="22" t="s">
        <v>855</v>
      </c>
      <c r="B126" s="39" t="s">
        <v>2996</v>
      </c>
      <c r="C126" s="101" t="s">
        <v>2996</v>
      </c>
      <c r="G126" s="22"/>
      <c r="H126"/>
      <c r="I126" s="39"/>
      <c r="N126" s="22"/>
    </row>
    <row r="127" spans="1:14" x14ac:dyDescent="0.25">
      <c r="A127" s="22" t="s">
        <v>856</v>
      </c>
      <c r="B127" s="39" t="s">
        <v>2996</v>
      </c>
      <c r="C127" s="101" t="s">
        <v>2996</v>
      </c>
      <c r="G127" s="22"/>
      <c r="H127"/>
      <c r="I127" s="39"/>
      <c r="N127" s="22"/>
    </row>
    <row r="128" spans="1:14" x14ac:dyDescent="0.25">
      <c r="A128" s="22" t="s">
        <v>857</v>
      </c>
      <c r="B128" s="39" t="s">
        <v>2996</v>
      </c>
      <c r="C128" s="22" t="s">
        <v>2996</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v>0.84699999999999998</v>
      </c>
      <c r="D130"/>
      <c r="E130"/>
      <c r="F130"/>
      <c r="G130"/>
      <c r="H130"/>
      <c r="K130"/>
      <c r="L130"/>
      <c r="M130"/>
      <c r="N130"/>
    </row>
    <row r="131" spans="1:14" x14ac:dyDescent="0.25">
      <c r="A131" s="22" t="s">
        <v>859</v>
      </c>
      <c r="B131" s="22" t="s">
        <v>562</v>
      </c>
      <c r="C131" s="101">
        <v>0</v>
      </c>
      <c r="D131"/>
      <c r="E131"/>
      <c r="F131"/>
      <c r="G131"/>
      <c r="H131"/>
      <c r="K131"/>
      <c r="L131"/>
      <c r="M131"/>
      <c r="N131"/>
    </row>
    <row r="132" spans="1:14" x14ac:dyDescent="0.25">
      <c r="A132" s="22" t="s">
        <v>860</v>
      </c>
      <c r="B132" s="22" t="s">
        <v>91</v>
      </c>
      <c r="C132" s="101">
        <v>0.153</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v>6.0000000000000001E-3</v>
      </c>
      <c r="D138" s="68"/>
      <c r="E138" s="68"/>
      <c r="F138" s="59"/>
      <c r="G138" s="47"/>
      <c r="H138"/>
      <c r="K138" s="68"/>
      <c r="L138" s="68"/>
      <c r="M138" s="59"/>
      <c r="N138" s="47"/>
    </row>
    <row r="139" spans="1:14" x14ac:dyDescent="0.25">
      <c r="A139" s="22" t="s">
        <v>866</v>
      </c>
      <c r="B139" s="22" t="s">
        <v>574</v>
      </c>
      <c r="C139" s="101">
        <v>0.99399999999999999</v>
      </c>
      <c r="D139" s="68"/>
      <c r="E139" s="68"/>
      <c r="F139" s="59"/>
      <c r="G139" s="47"/>
      <c r="H139"/>
      <c r="K139" s="68"/>
      <c r="L139" s="68"/>
      <c r="M139" s="59"/>
      <c r="N139" s="47"/>
    </row>
    <row r="140" spans="1:14" x14ac:dyDescent="0.25">
      <c r="A140" s="22" t="s">
        <v>867</v>
      </c>
      <c r="B140" s="22" t="s">
        <v>91</v>
      </c>
      <c r="C140" s="101">
        <v>0</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v>0</v>
      </c>
      <c r="D148" s="68"/>
      <c r="E148" s="68"/>
      <c r="F148" s="111">
        <f>IF($C$152=0,"",IF(C148="[for completion]","",C148/$C$152))</f>
        <v>0</v>
      </c>
      <c r="G148" s="47"/>
      <c r="H148"/>
      <c r="I148" s="39"/>
      <c r="K148" s="68"/>
      <c r="L148" s="68"/>
      <c r="M148" s="48"/>
      <c r="N148" s="47"/>
    </row>
    <row r="149" spans="1:14" x14ac:dyDescent="0.25">
      <c r="A149" s="22" t="s">
        <v>877</v>
      </c>
      <c r="B149" s="39" t="s">
        <v>878</v>
      </c>
      <c r="C149" s="104">
        <v>0</v>
      </c>
      <c r="D149" s="68"/>
      <c r="E149" s="68"/>
      <c r="F149" s="111">
        <f>IF($C$152=0,"",IF(C149="[for completion]","",C149/$C$152))</f>
        <v>0</v>
      </c>
      <c r="G149" s="47"/>
      <c r="H149"/>
      <c r="I149" s="39"/>
      <c r="K149" s="68"/>
      <c r="L149" s="68"/>
      <c r="M149" s="48"/>
      <c r="N149" s="47"/>
    </row>
    <row r="150" spans="1:14" x14ac:dyDescent="0.25">
      <c r="A150" s="22" t="s">
        <v>879</v>
      </c>
      <c r="B150" s="39" t="s">
        <v>880</v>
      </c>
      <c r="C150" s="104">
        <v>1992.8</v>
      </c>
      <c r="D150" s="68"/>
      <c r="E150" s="68"/>
      <c r="F150" s="111">
        <f>IF($C$152=0,"",IF(C150="[for completion]","",C150/$C$152))</f>
        <v>0.85844748858447484</v>
      </c>
      <c r="G150" s="47"/>
      <c r="H150"/>
      <c r="I150" s="39"/>
      <c r="K150" s="68"/>
      <c r="L150" s="68"/>
      <c r="M150" s="48"/>
      <c r="N150" s="47"/>
    </row>
    <row r="151" spans="1:14" ht="15" customHeight="1" x14ac:dyDescent="0.25">
      <c r="A151" s="22" t="s">
        <v>881</v>
      </c>
      <c r="B151" s="39" t="s">
        <v>882</v>
      </c>
      <c r="C151" s="104">
        <v>328.6</v>
      </c>
      <c r="D151" s="68"/>
      <c r="E151" s="68"/>
      <c r="F151" s="111">
        <f>IF($C$152=0,"",IF(C151="[for completion]","",C151/$C$152))</f>
        <v>0.14155251141552511</v>
      </c>
      <c r="G151" s="47"/>
      <c r="H151"/>
      <c r="I151" s="39"/>
      <c r="K151" s="68"/>
      <c r="L151" s="68"/>
      <c r="M151" s="48"/>
      <c r="N151" s="47"/>
    </row>
    <row r="152" spans="1:14" ht="15" customHeight="1" x14ac:dyDescent="0.25">
      <c r="A152" s="22" t="s">
        <v>883</v>
      </c>
      <c r="B152" s="49" t="s">
        <v>93</v>
      </c>
      <c r="C152" s="106">
        <f>SUM(C148:C151)</f>
        <v>2321.4</v>
      </c>
      <c r="D152" s="68"/>
      <c r="E152" s="68"/>
      <c r="F152" s="101">
        <f>SUM(F148:F151)</f>
        <v>1</v>
      </c>
      <c r="G152" s="47"/>
      <c r="H152"/>
      <c r="I152" s="39"/>
      <c r="K152" s="68"/>
      <c r="L152" s="68"/>
      <c r="M152" s="48"/>
      <c r="N152" s="47"/>
    </row>
    <row r="153" spans="1:14" ht="15" customHeight="1" outlineLevel="1" x14ac:dyDescent="0.25">
      <c r="A153" s="22" t="s">
        <v>884</v>
      </c>
      <c r="B153" s="51" t="s">
        <v>885</v>
      </c>
      <c r="D153" s="68"/>
      <c r="E153" s="68"/>
      <c r="F153" s="111">
        <f>IF($C$152=0,"",IF(C153="[for completion]","",C153/$C$152))</f>
        <v>0</v>
      </c>
      <c r="G153" s="47"/>
      <c r="H153"/>
      <c r="I153" s="39"/>
      <c r="K153" s="68"/>
      <c r="L153" s="68"/>
      <c r="M153" s="48"/>
      <c r="N153" s="47"/>
    </row>
    <row r="154" spans="1:14" ht="15" customHeight="1" outlineLevel="1" x14ac:dyDescent="0.25">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25">
      <c r="A155" s="22" t="s">
        <v>888</v>
      </c>
      <c r="B155" s="51" t="s">
        <v>889</v>
      </c>
      <c r="D155" s="68"/>
      <c r="E155" s="68"/>
      <c r="F155" s="111">
        <f t="shared" si="2"/>
        <v>0</v>
      </c>
      <c r="G155" s="47"/>
      <c r="H155"/>
      <c r="I155" s="39"/>
      <c r="K155" s="68"/>
      <c r="L155" s="68"/>
      <c r="M155" s="48"/>
      <c r="N155" s="47"/>
    </row>
    <row r="156" spans="1:14" ht="15" customHeight="1" outlineLevel="1" x14ac:dyDescent="0.25">
      <c r="A156" s="22" t="s">
        <v>890</v>
      </c>
      <c r="B156" s="51" t="s">
        <v>891</v>
      </c>
      <c r="D156" s="68"/>
      <c r="E156" s="68"/>
      <c r="F156" s="111">
        <f t="shared" si="2"/>
        <v>0</v>
      </c>
      <c r="G156" s="47"/>
      <c r="H156"/>
      <c r="I156" s="39"/>
      <c r="K156" s="68"/>
      <c r="L156" s="68"/>
      <c r="M156" s="48"/>
      <c r="N156" s="47"/>
    </row>
    <row r="157" spans="1:14" ht="15" customHeight="1" outlineLevel="1" x14ac:dyDescent="0.25">
      <c r="A157" s="22" t="s">
        <v>892</v>
      </c>
      <c r="B157" s="51" t="s">
        <v>893</v>
      </c>
      <c r="D157" s="68"/>
      <c r="E157" s="68"/>
      <c r="F157" s="111">
        <f t="shared" si="2"/>
        <v>0</v>
      </c>
      <c r="G157" s="47"/>
      <c r="H157"/>
      <c r="I157" s="39"/>
      <c r="K157" s="68"/>
      <c r="L157" s="68"/>
      <c r="M157" s="48"/>
      <c r="N157" s="47"/>
    </row>
    <row r="158" spans="1:14" ht="15" customHeight="1" outlineLevel="1" x14ac:dyDescent="0.25">
      <c r="A158" s="22" t="s">
        <v>894</v>
      </c>
      <c r="B158" s="51" t="s">
        <v>895</v>
      </c>
      <c r="D158" s="68"/>
      <c r="E158" s="68"/>
      <c r="F158" s="111">
        <f t="shared" si="2"/>
        <v>0</v>
      </c>
      <c r="G158" s="47"/>
      <c r="H158"/>
      <c r="I158" s="39"/>
      <c r="K158" s="68"/>
      <c r="L158" s="68"/>
      <c r="M158" s="48"/>
      <c r="N158" s="47"/>
    </row>
    <row r="159" spans="1:14" ht="15" customHeight="1" outlineLevel="1" x14ac:dyDescent="0.25">
      <c r="A159" s="22" t="s">
        <v>896</v>
      </c>
      <c r="B159" s="51" t="s">
        <v>897</v>
      </c>
      <c r="D159" s="68"/>
      <c r="E159" s="68"/>
      <c r="F159" s="111">
        <f t="shared" si="2"/>
        <v>0</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v>0</v>
      </c>
      <c r="D167"/>
      <c r="E167" s="20"/>
      <c r="F167" s="20"/>
      <c r="G167"/>
      <c r="H167"/>
      <c r="K167"/>
      <c r="L167" s="20"/>
      <c r="M167" s="20"/>
      <c r="N167"/>
    </row>
    <row r="168" spans="1:14" outlineLevel="1" x14ac:dyDescent="0.25">
      <c r="A168" s="22" t="s">
        <v>906</v>
      </c>
      <c r="B168" s="93" t="s">
        <v>2568</v>
      </c>
      <c r="C168" s="99">
        <v>0</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v>0.09</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2898</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2904</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2905</v>
      </c>
      <c r="C212" s="41" t="s">
        <v>932</v>
      </c>
      <c r="D212" s="41" t="s">
        <v>2904</v>
      </c>
      <c r="E212" s="43"/>
      <c r="F212" s="41"/>
      <c r="G212" s="41"/>
    </row>
    <row r="213" spans="1:7" x14ac:dyDescent="0.25">
      <c r="A213" s="177" t="s">
        <v>2906</v>
      </c>
      <c r="B213" s="185" t="s">
        <v>527</v>
      </c>
      <c r="C213" s="186" t="s">
        <v>34</v>
      </c>
      <c r="D213" s="104" t="s">
        <v>34</v>
      </c>
    </row>
    <row r="214" spans="1:7" x14ac:dyDescent="0.25">
      <c r="A214" s="177" t="s">
        <v>2907</v>
      </c>
      <c r="B214" s="185" t="s">
        <v>527</v>
      </c>
      <c r="C214" s="186" t="s">
        <v>34</v>
      </c>
      <c r="D214" s="104" t="s">
        <v>34</v>
      </c>
    </row>
    <row r="215" spans="1:7" x14ac:dyDescent="0.25">
      <c r="A215" s="177" t="s">
        <v>2908</v>
      </c>
      <c r="B215" s="185" t="s">
        <v>527</v>
      </c>
      <c r="C215" s="186" t="s">
        <v>34</v>
      </c>
      <c r="D215" s="104" t="s">
        <v>34</v>
      </c>
    </row>
    <row r="216" spans="1:7" x14ac:dyDescent="0.25">
      <c r="A216" s="177" t="s">
        <v>2909</v>
      </c>
      <c r="B216" s="185" t="s">
        <v>527</v>
      </c>
      <c r="C216" s="186" t="s">
        <v>34</v>
      </c>
      <c r="D216" s="104" t="s">
        <v>34</v>
      </c>
    </row>
    <row r="217" spans="1:7" x14ac:dyDescent="0.25">
      <c r="A217" s="177" t="s">
        <v>2910</v>
      </c>
      <c r="B217" s="185" t="s">
        <v>527</v>
      </c>
      <c r="C217" s="186" t="s">
        <v>34</v>
      </c>
      <c r="D217" s="104" t="s">
        <v>34</v>
      </c>
    </row>
    <row r="218" spans="1:7" x14ac:dyDescent="0.25">
      <c r="A218" s="177" t="s">
        <v>2911</v>
      </c>
      <c r="B218" s="185" t="s">
        <v>527</v>
      </c>
      <c r="C218" s="186" t="s">
        <v>34</v>
      </c>
      <c r="D218" s="104" t="s">
        <v>34</v>
      </c>
    </row>
    <row r="219" spans="1:7" x14ac:dyDescent="0.25">
      <c r="A219" s="177" t="s">
        <v>2912</v>
      </c>
      <c r="B219" s="185" t="s">
        <v>527</v>
      </c>
      <c r="C219" s="186" t="s">
        <v>34</v>
      </c>
      <c r="D219" s="104" t="s">
        <v>34</v>
      </c>
    </row>
    <row r="220" spans="1:7" x14ac:dyDescent="0.25">
      <c r="A220" s="177" t="s">
        <v>2913</v>
      </c>
      <c r="B220" s="185" t="s">
        <v>527</v>
      </c>
      <c r="C220" s="186" t="s">
        <v>34</v>
      </c>
      <c r="D220" s="104" t="s">
        <v>34</v>
      </c>
    </row>
    <row r="221" spans="1:7" x14ac:dyDescent="0.25">
      <c r="A221" s="177" t="s">
        <v>2914</v>
      </c>
      <c r="B221" s="185" t="s">
        <v>527</v>
      </c>
      <c r="C221" s="186" t="s">
        <v>34</v>
      </c>
      <c r="D221" s="104" t="s">
        <v>34</v>
      </c>
    </row>
    <row r="222" spans="1:7" x14ac:dyDescent="0.25">
      <c r="A222" s="177" t="s">
        <v>2915</v>
      </c>
      <c r="B222" s="185" t="s">
        <v>527</v>
      </c>
      <c r="C222" s="186" t="s">
        <v>34</v>
      </c>
      <c r="D222" s="104" t="s">
        <v>34</v>
      </c>
    </row>
    <row r="223" spans="1:7" x14ac:dyDescent="0.25">
      <c r="A223" s="177" t="s">
        <v>2916</v>
      </c>
      <c r="B223" s="185" t="s">
        <v>527</v>
      </c>
      <c r="C223" s="186" t="s">
        <v>34</v>
      </c>
      <c r="D223" s="104" t="s">
        <v>34</v>
      </c>
    </row>
    <row r="224" spans="1:7" x14ac:dyDescent="0.25">
      <c r="A224" s="177" t="s">
        <v>2917</v>
      </c>
      <c r="B224" s="185" t="s">
        <v>527</v>
      </c>
      <c r="C224" s="186" t="s">
        <v>34</v>
      </c>
      <c r="D224" s="104" t="s">
        <v>34</v>
      </c>
    </row>
    <row r="225" spans="1:7" x14ac:dyDescent="0.25">
      <c r="A225" s="177" t="s">
        <v>2918</v>
      </c>
      <c r="B225" s="185" t="s">
        <v>527</v>
      </c>
      <c r="C225" s="186" t="s">
        <v>34</v>
      </c>
      <c r="D225" s="104" t="s">
        <v>34</v>
      </c>
    </row>
    <row r="226" spans="1:7" x14ac:dyDescent="0.25">
      <c r="A226" s="177" t="s">
        <v>2919</v>
      </c>
      <c r="B226" s="185" t="s">
        <v>527</v>
      </c>
      <c r="C226" s="186" t="s">
        <v>34</v>
      </c>
      <c r="D226" s="104" t="s">
        <v>34</v>
      </c>
    </row>
    <row r="227" spans="1:7" x14ac:dyDescent="0.25">
      <c r="A227" s="177" t="s">
        <v>2920</v>
      </c>
      <c r="B227" s="185" t="s">
        <v>527</v>
      </c>
      <c r="C227" s="186" t="s">
        <v>34</v>
      </c>
      <c r="D227" s="104" t="s">
        <v>34</v>
      </c>
    </row>
    <row r="228" spans="1:7" x14ac:dyDescent="0.25">
      <c r="A228" s="177" t="s">
        <v>2921</v>
      </c>
      <c r="B228" s="185" t="s">
        <v>527</v>
      </c>
      <c r="C228" s="186" t="s">
        <v>34</v>
      </c>
      <c r="D228" s="104" t="s">
        <v>34</v>
      </c>
    </row>
    <row r="229" spans="1:7" x14ac:dyDescent="0.25">
      <c r="A229" s="177" t="s">
        <v>2922</v>
      </c>
      <c r="B229" s="185" t="s">
        <v>527</v>
      </c>
      <c r="C229" s="186" t="s">
        <v>34</v>
      </c>
      <c r="D229" s="104" t="s">
        <v>34</v>
      </c>
    </row>
    <row r="230" spans="1:7" x14ac:dyDescent="0.25">
      <c r="A230" s="22" t="s">
        <v>2957</v>
      </c>
      <c r="B230" s="185"/>
      <c r="C230" s="186"/>
      <c r="D230" s="104"/>
    </row>
    <row r="231" spans="1:7" x14ac:dyDescent="0.25">
      <c r="A231" s="22" t="s">
        <v>2958</v>
      </c>
      <c r="B231" s="185"/>
      <c r="C231" s="186"/>
      <c r="D231" s="104"/>
    </row>
    <row r="232" spans="1:7" x14ac:dyDescent="0.25">
      <c r="A232" s="22" t="s">
        <v>2959</v>
      </c>
      <c r="B232" s="185"/>
      <c r="C232" s="186"/>
      <c r="D232" s="104"/>
    </row>
    <row r="233" spans="1:7" x14ac:dyDescent="0.25">
      <c r="A233" s="22" t="s">
        <v>2960</v>
      </c>
      <c r="B233" s="185"/>
      <c r="C233" s="186"/>
      <c r="D233" s="104"/>
    </row>
    <row r="234" spans="1:7" x14ac:dyDescent="0.25">
      <c r="A234" s="22" t="s">
        <v>2961</v>
      </c>
      <c r="B234" s="185"/>
      <c r="C234" s="186"/>
      <c r="D234" s="104"/>
    </row>
    <row r="235" spans="1:7" x14ac:dyDescent="0.25">
      <c r="A235" s="41"/>
      <c r="B235" s="42" t="s">
        <v>2923</v>
      </c>
      <c r="C235" s="41" t="s">
        <v>932</v>
      </c>
      <c r="D235" s="41" t="s">
        <v>2904</v>
      </c>
      <c r="E235" s="43"/>
      <c r="F235" s="41"/>
      <c r="G235" s="41"/>
    </row>
    <row r="236" spans="1:7" x14ac:dyDescent="0.25">
      <c r="A236" s="177" t="s">
        <v>2924</v>
      </c>
      <c r="B236" s="185" t="s">
        <v>527</v>
      </c>
      <c r="C236" s="186" t="s">
        <v>34</v>
      </c>
      <c r="D236" s="104" t="s">
        <v>34</v>
      </c>
    </row>
    <row r="237" spans="1:7" x14ac:dyDescent="0.25">
      <c r="A237" s="177" t="s">
        <v>2925</v>
      </c>
      <c r="B237" s="185" t="s">
        <v>527</v>
      </c>
      <c r="C237" s="186" t="s">
        <v>34</v>
      </c>
      <c r="D237" s="104" t="s">
        <v>34</v>
      </c>
    </row>
    <row r="238" spans="1:7" x14ac:dyDescent="0.25">
      <c r="A238" s="177" t="s">
        <v>2926</v>
      </c>
      <c r="B238" s="185" t="s">
        <v>527</v>
      </c>
      <c r="C238" s="186" t="s">
        <v>34</v>
      </c>
      <c r="D238" s="104" t="s">
        <v>34</v>
      </c>
    </row>
    <row r="239" spans="1:7" x14ac:dyDescent="0.25">
      <c r="A239" s="177" t="s">
        <v>2927</v>
      </c>
      <c r="B239" s="185" t="s">
        <v>527</v>
      </c>
      <c r="C239" s="186" t="s">
        <v>34</v>
      </c>
      <c r="D239" s="104" t="s">
        <v>34</v>
      </c>
    </row>
    <row r="240" spans="1:7" x14ac:dyDescent="0.25">
      <c r="A240" s="177" t="s">
        <v>2928</v>
      </c>
      <c r="B240" s="185" t="s">
        <v>527</v>
      </c>
      <c r="C240" s="186" t="s">
        <v>34</v>
      </c>
      <c r="D240" s="104" t="s">
        <v>34</v>
      </c>
    </row>
    <row r="241" spans="1:4" x14ac:dyDescent="0.25">
      <c r="A241" s="177" t="s">
        <v>2929</v>
      </c>
      <c r="B241" s="185" t="s">
        <v>527</v>
      </c>
      <c r="C241" s="186" t="s">
        <v>34</v>
      </c>
      <c r="D241" s="104" t="s">
        <v>34</v>
      </c>
    </row>
    <row r="242" spans="1:4" x14ac:dyDescent="0.25">
      <c r="A242" s="177" t="s">
        <v>2930</v>
      </c>
      <c r="B242" s="185" t="s">
        <v>527</v>
      </c>
      <c r="C242" s="186" t="s">
        <v>34</v>
      </c>
      <c r="D242" s="104" t="s">
        <v>34</v>
      </c>
    </row>
    <row r="243" spans="1:4" x14ac:dyDescent="0.25">
      <c r="A243" s="177" t="s">
        <v>2931</v>
      </c>
      <c r="B243" s="185" t="s">
        <v>527</v>
      </c>
      <c r="C243" s="186" t="s">
        <v>34</v>
      </c>
      <c r="D243" s="104" t="s">
        <v>34</v>
      </c>
    </row>
    <row r="244" spans="1:4" x14ac:dyDescent="0.25">
      <c r="A244" s="177" t="s">
        <v>2932</v>
      </c>
      <c r="B244" s="185" t="s">
        <v>527</v>
      </c>
      <c r="C244" s="186" t="s">
        <v>34</v>
      </c>
      <c r="D244" s="104" t="s">
        <v>34</v>
      </c>
    </row>
    <row r="245" spans="1:4" x14ac:dyDescent="0.25">
      <c r="A245" s="177" t="s">
        <v>2933</v>
      </c>
      <c r="B245" s="185" t="s">
        <v>527</v>
      </c>
      <c r="C245" s="186" t="s">
        <v>34</v>
      </c>
      <c r="D245" s="104" t="s">
        <v>34</v>
      </c>
    </row>
    <row r="246" spans="1:4" x14ac:dyDescent="0.25">
      <c r="A246" s="177" t="s">
        <v>2934</v>
      </c>
      <c r="B246" s="185" t="s">
        <v>527</v>
      </c>
      <c r="C246" s="186" t="s">
        <v>34</v>
      </c>
      <c r="D246" s="104" t="s">
        <v>34</v>
      </c>
    </row>
    <row r="247" spans="1:4" x14ac:dyDescent="0.25">
      <c r="A247" s="177" t="s">
        <v>2935</v>
      </c>
      <c r="B247" s="185" t="s">
        <v>527</v>
      </c>
      <c r="C247" s="186" t="s">
        <v>34</v>
      </c>
      <c r="D247" s="104" t="s">
        <v>34</v>
      </c>
    </row>
    <row r="248" spans="1:4" x14ac:dyDescent="0.25">
      <c r="A248" s="177" t="s">
        <v>2936</v>
      </c>
      <c r="B248" s="185" t="s">
        <v>527</v>
      </c>
      <c r="C248" s="186" t="s">
        <v>34</v>
      </c>
      <c r="D248" s="104" t="s">
        <v>34</v>
      </c>
    </row>
    <row r="249" spans="1:4" x14ac:dyDescent="0.25">
      <c r="A249" s="177" t="s">
        <v>2937</v>
      </c>
      <c r="B249" s="185" t="s">
        <v>527</v>
      </c>
      <c r="C249" s="186" t="s">
        <v>34</v>
      </c>
      <c r="D249" s="104" t="s">
        <v>34</v>
      </c>
    </row>
    <row r="250" spans="1:4" x14ac:dyDescent="0.25">
      <c r="A250" s="177" t="s">
        <v>2938</v>
      </c>
      <c r="B250" s="185" t="s">
        <v>527</v>
      </c>
      <c r="C250" s="186" t="s">
        <v>34</v>
      </c>
      <c r="D250" s="104" t="s">
        <v>34</v>
      </c>
    </row>
    <row r="251" spans="1:4" x14ac:dyDescent="0.25">
      <c r="A251" s="177" t="s">
        <v>2939</v>
      </c>
      <c r="B251" s="185" t="s">
        <v>527</v>
      </c>
      <c r="C251" s="186" t="s">
        <v>34</v>
      </c>
      <c r="D251" s="104" t="s">
        <v>34</v>
      </c>
    </row>
    <row r="252" spans="1:4" x14ac:dyDescent="0.25">
      <c r="A252" s="177" t="s">
        <v>2940</v>
      </c>
      <c r="B252" s="185" t="s">
        <v>527</v>
      </c>
      <c r="C252" s="186" t="s">
        <v>34</v>
      </c>
      <c r="D252" s="104" t="s">
        <v>34</v>
      </c>
    </row>
    <row r="253" spans="1:4" x14ac:dyDescent="0.25">
      <c r="A253" s="22" t="s">
        <v>2962</v>
      </c>
    </row>
    <row r="254" spans="1:4" x14ac:dyDescent="0.25">
      <c r="A254" s="22" t="s">
        <v>2963</v>
      </c>
    </row>
    <row r="255" spans="1:4" x14ac:dyDescent="0.25">
      <c r="A255" s="22" t="s">
        <v>2964</v>
      </c>
    </row>
    <row r="256" spans="1:4" x14ac:dyDescent="0.25">
      <c r="A256" s="22" t="s">
        <v>2965</v>
      </c>
    </row>
    <row r="257" spans="1:1" x14ac:dyDescent="0.25">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2898</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36" t="s">
        <v>2997</v>
      </c>
    </row>
    <row r="10" spans="1:3" ht="44.25" customHeight="1" x14ac:dyDescent="0.25">
      <c r="A10" s="1" t="s">
        <v>1129</v>
      </c>
      <c r="B10" s="36" t="s">
        <v>1343</v>
      </c>
      <c r="C10" s="136" t="s">
        <v>2998</v>
      </c>
    </row>
    <row r="11" spans="1:3" ht="54.75" customHeight="1" x14ac:dyDescent="0.25">
      <c r="A11" s="1" t="s">
        <v>1130</v>
      </c>
      <c r="B11" s="36" t="s">
        <v>1131</v>
      </c>
      <c r="C11" s="136" t="s">
        <v>2999</v>
      </c>
    </row>
    <row r="12" spans="1:3" ht="45" x14ac:dyDescent="0.25">
      <c r="A12" s="1" t="s">
        <v>1132</v>
      </c>
      <c r="B12" s="36" t="s">
        <v>2576</v>
      </c>
      <c r="C12" s="136" t="s">
        <v>3000</v>
      </c>
    </row>
    <row r="13" spans="1:3" x14ac:dyDescent="0.25">
      <c r="A13" s="1" t="s">
        <v>1134</v>
      </c>
      <c r="B13" s="36" t="s">
        <v>1133</v>
      </c>
      <c r="C13" s="136" t="s">
        <v>3001</v>
      </c>
    </row>
    <row r="14" spans="1:3" x14ac:dyDescent="0.25">
      <c r="A14" s="1" t="s">
        <v>1136</v>
      </c>
      <c r="B14" s="36" t="s">
        <v>1135</v>
      </c>
      <c r="C14" s="136" t="s">
        <v>3001</v>
      </c>
    </row>
    <row r="15" spans="1:3" ht="30" x14ac:dyDescent="0.25">
      <c r="A15" s="1" t="s">
        <v>1138</v>
      </c>
      <c r="B15" s="36" t="s">
        <v>1137</v>
      </c>
      <c r="C15" s="136" t="s">
        <v>3001</v>
      </c>
    </row>
    <row r="16" spans="1:3" x14ac:dyDescent="0.25">
      <c r="A16" s="1" t="s">
        <v>1140</v>
      </c>
      <c r="B16" s="36" t="s">
        <v>1139</v>
      </c>
      <c r="C16" s="136" t="s">
        <v>3001</v>
      </c>
    </row>
    <row r="17" spans="1:3" ht="30" customHeight="1" x14ac:dyDescent="0.25">
      <c r="A17" s="1" t="s">
        <v>1142</v>
      </c>
      <c r="B17" s="40" t="s">
        <v>1141</v>
      </c>
      <c r="C17" s="136" t="s">
        <v>3001</v>
      </c>
    </row>
    <row r="18" spans="1:3" ht="30" x14ac:dyDescent="0.25">
      <c r="A18" s="1" t="s">
        <v>1144</v>
      </c>
      <c r="B18" s="40" t="s">
        <v>1143</v>
      </c>
      <c r="C18" s="136" t="s">
        <v>3002</v>
      </c>
    </row>
    <row r="19" spans="1:3" x14ac:dyDescent="0.25">
      <c r="A19" s="1" t="s">
        <v>2575</v>
      </c>
      <c r="B19" s="40" t="s">
        <v>1145</v>
      </c>
      <c r="C19" s="136" t="s">
        <v>3003</v>
      </c>
    </row>
    <row r="20" spans="1:3" ht="45" x14ac:dyDescent="0.25">
      <c r="A20" s="1" t="s">
        <v>2577</v>
      </c>
      <c r="B20" s="36" t="s">
        <v>2574</v>
      </c>
      <c r="C20" s="136" t="s">
        <v>3004</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2945</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2967</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4" zoomScale="80" zoomScaleNormal="80" workbookViewId="0">
      <selection activeCell="G86" sqref="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2" t="s">
        <v>1452</v>
      </c>
      <c r="B1" s="192"/>
    </row>
    <row r="2" spans="1:13" ht="31.5" x14ac:dyDescent="0.25">
      <c r="A2" s="19" t="s">
        <v>1451</v>
      </c>
      <c r="B2" s="19"/>
      <c r="C2" s="20"/>
      <c r="D2" s="20"/>
      <c r="E2" s="20"/>
      <c r="F2" s="180" t="s">
        <v>2898</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2968</v>
      </c>
      <c r="D15" s="22" t="s">
        <v>3005</v>
      </c>
      <c r="E15" s="28"/>
      <c r="F15" s="28"/>
      <c r="G15" s="28"/>
      <c r="H15" s="20"/>
      <c r="L15" s="20"/>
      <c r="M15" s="20"/>
    </row>
    <row r="16" spans="1:13" x14ac:dyDescent="0.25">
      <c r="A16" s="22" t="s">
        <v>1357</v>
      </c>
      <c r="B16" s="39" t="s">
        <v>1345</v>
      </c>
      <c r="C16" s="22" t="s">
        <v>2996</v>
      </c>
      <c r="D16" s="22" t="s">
        <v>2996</v>
      </c>
      <c r="E16" s="28"/>
      <c r="F16" s="28"/>
      <c r="G16" s="28"/>
      <c r="H16" s="20"/>
      <c r="L16" s="20"/>
      <c r="M16" s="20"/>
    </row>
    <row r="17" spans="1:13" x14ac:dyDescent="0.25">
      <c r="A17" s="22" t="s">
        <v>1358</v>
      </c>
      <c r="B17" s="39" t="s">
        <v>1346</v>
      </c>
      <c r="C17" s="22" t="s">
        <v>2996</v>
      </c>
      <c r="D17" s="22" t="s">
        <v>2996</v>
      </c>
      <c r="E17" s="28"/>
      <c r="F17" s="28"/>
      <c r="G17" s="28"/>
      <c r="H17" s="20"/>
      <c r="L17" s="20"/>
      <c r="M17" s="20"/>
    </row>
    <row r="18" spans="1:13" x14ac:dyDescent="0.25">
      <c r="A18" s="22" t="s">
        <v>1359</v>
      </c>
      <c r="B18" s="39" t="s">
        <v>1347</v>
      </c>
      <c r="C18" s="22" t="s">
        <v>2996</v>
      </c>
      <c r="D18" s="22" t="s">
        <v>2996</v>
      </c>
      <c r="E18" s="28"/>
      <c r="F18" s="28"/>
      <c r="G18" s="28"/>
      <c r="H18" s="20"/>
      <c r="L18" s="20"/>
      <c r="M18" s="20"/>
    </row>
    <row r="19" spans="1:13" x14ac:dyDescent="0.25">
      <c r="A19" s="22" t="s">
        <v>1360</v>
      </c>
      <c r="B19" s="39" t="s">
        <v>1348</v>
      </c>
      <c r="C19" s="22" t="s">
        <v>2996</v>
      </c>
      <c r="D19" s="22" t="s">
        <v>2996</v>
      </c>
      <c r="E19" s="28"/>
      <c r="F19" s="28"/>
      <c r="G19" s="28"/>
      <c r="H19" s="20"/>
      <c r="L19" s="20"/>
      <c r="M19" s="20"/>
    </row>
    <row r="20" spans="1:13" x14ac:dyDescent="0.25">
      <c r="A20" s="22" t="s">
        <v>1361</v>
      </c>
      <c r="B20" s="39" t="s">
        <v>1349</v>
      </c>
      <c r="C20" s="22" t="s">
        <v>2996</v>
      </c>
      <c r="D20" s="22" t="s">
        <v>2996</v>
      </c>
      <c r="E20" s="28"/>
      <c r="F20" s="28"/>
      <c r="G20" s="28"/>
      <c r="H20" s="20"/>
      <c r="L20" s="20"/>
      <c r="M20" s="20"/>
    </row>
    <row r="21" spans="1:13" x14ac:dyDescent="0.25">
      <c r="A21" s="22" t="s">
        <v>1362</v>
      </c>
      <c r="B21" s="39" t="s">
        <v>1350</v>
      </c>
      <c r="C21" s="22" t="s">
        <v>2996</v>
      </c>
      <c r="D21" s="22" t="s">
        <v>2996</v>
      </c>
      <c r="E21" s="28"/>
      <c r="F21" s="28"/>
      <c r="G21" s="28"/>
      <c r="H21" s="20"/>
      <c r="L21" s="20"/>
      <c r="M21" s="20"/>
    </row>
    <row r="22" spans="1:13" x14ac:dyDescent="0.25">
      <c r="A22" s="22" t="s">
        <v>1363</v>
      </c>
      <c r="B22" s="39" t="s">
        <v>1351</v>
      </c>
      <c r="C22" s="22" t="s">
        <v>2996</v>
      </c>
      <c r="D22" s="22" t="s">
        <v>2996</v>
      </c>
      <c r="E22" s="28"/>
      <c r="F22" s="28"/>
      <c r="G22" s="28"/>
      <c r="H22" s="20"/>
      <c r="L22" s="20"/>
      <c r="M22" s="20"/>
    </row>
    <row r="23" spans="1:13" ht="30" x14ac:dyDescent="0.25">
      <c r="A23" s="22" t="s">
        <v>1364</v>
      </c>
      <c r="B23" s="39" t="s">
        <v>1431</v>
      </c>
      <c r="C23" s="22" t="s">
        <v>3006</v>
      </c>
      <c r="D23" s="22" t="s">
        <v>2996</v>
      </c>
      <c r="E23" s="28"/>
      <c r="F23" s="28"/>
      <c r="G23" s="28"/>
      <c r="H23" s="20"/>
      <c r="L23" s="20"/>
      <c r="M23" s="20"/>
    </row>
    <row r="24" spans="1:13" x14ac:dyDescent="0.25">
      <c r="A24" s="22" t="s">
        <v>1433</v>
      </c>
      <c r="B24" s="39" t="s">
        <v>1432</v>
      </c>
      <c r="C24" s="22" t="s">
        <v>3007</v>
      </c>
      <c r="D24" s="22" t="s">
        <v>3008</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88" t="s">
        <v>2996</v>
      </c>
      <c r="C35" s="88" t="s">
        <v>2996</v>
      </c>
      <c r="D35" s="88" t="s">
        <v>2996</v>
      </c>
      <c r="E35" s="88" t="s">
        <v>2996</v>
      </c>
      <c r="F35" s="89"/>
      <c r="G35" s="89"/>
      <c r="H35" s="20"/>
      <c r="L35" s="20"/>
      <c r="M35" s="20"/>
    </row>
    <row r="36" spans="1:13" x14ac:dyDescent="0.25">
      <c r="A36" s="22" t="s">
        <v>1391</v>
      </c>
      <c r="B36" s="39" t="s">
        <v>2996</v>
      </c>
      <c r="C36" s="22" t="s">
        <v>2996</v>
      </c>
      <c r="D36" s="22" t="s">
        <v>2996</v>
      </c>
      <c r="E36" s="22" t="s">
        <v>2996</v>
      </c>
      <c r="H36" s="20"/>
      <c r="L36" s="20"/>
      <c r="M36" s="20"/>
    </row>
    <row r="37" spans="1:13" x14ac:dyDescent="0.25">
      <c r="A37" s="22" t="s">
        <v>1392</v>
      </c>
      <c r="B37" s="39" t="s">
        <v>2996</v>
      </c>
      <c r="C37" s="22" t="s">
        <v>2996</v>
      </c>
      <c r="D37" s="22" t="s">
        <v>2996</v>
      </c>
      <c r="E37" s="22" t="s">
        <v>2996</v>
      </c>
      <c r="H37" s="20"/>
      <c r="L37" s="20"/>
      <c r="M37" s="20"/>
    </row>
    <row r="38" spans="1:13" x14ac:dyDescent="0.25">
      <c r="A38" s="22" t="s">
        <v>1393</v>
      </c>
      <c r="B38" s="39" t="s">
        <v>2996</v>
      </c>
      <c r="C38" s="22" t="s">
        <v>2996</v>
      </c>
      <c r="D38" s="22" t="s">
        <v>2996</v>
      </c>
      <c r="E38" s="22" t="s">
        <v>2996</v>
      </c>
      <c r="H38" s="20"/>
      <c r="L38" s="20"/>
      <c r="M38" s="20"/>
    </row>
    <row r="39" spans="1:13" x14ac:dyDescent="0.25">
      <c r="A39" s="22" t="s">
        <v>1394</v>
      </c>
      <c r="B39" s="39" t="s">
        <v>2996</v>
      </c>
      <c r="C39" s="22" t="s">
        <v>2996</v>
      </c>
      <c r="D39" s="22" t="s">
        <v>2996</v>
      </c>
      <c r="E39" s="22" t="s">
        <v>2996</v>
      </c>
      <c r="H39" s="20"/>
      <c r="L39" s="20"/>
      <c r="M39" s="20"/>
    </row>
    <row r="40" spans="1:13" x14ac:dyDescent="0.25">
      <c r="A40" s="22" t="s">
        <v>1395</v>
      </c>
      <c r="B40" s="39" t="s">
        <v>2996</v>
      </c>
      <c r="C40" s="22" t="s">
        <v>2996</v>
      </c>
      <c r="D40" s="22" t="s">
        <v>2996</v>
      </c>
      <c r="E40" s="22" t="s">
        <v>2996</v>
      </c>
      <c r="H40" s="20"/>
      <c r="L40" s="20"/>
      <c r="M40" s="20"/>
    </row>
    <row r="41" spans="1:13" x14ac:dyDescent="0.25">
      <c r="A41" s="22" t="s">
        <v>1396</v>
      </c>
      <c r="B41" s="39" t="s">
        <v>2996</v>
      </c>
      <c r="C41" s="22" t="s">
        <v>2996</v>
      </c>
      <c r="D41" s="22" t="s">
        <v>2996</v>
      </c>
      <c r="E41" s="22" t="s">
        <v>2996</v>
      </c>
      <c r="H41" s="20"/>
      <c r="L41" s="20"/>
      <c r="M41" s="20"/>
    </row>
    <row r="42" spans="1:13" x14ac:dyDescent="0.25">
      <c r="A42" s="22" t="s">
        <v>1397</v>
      </c>
      <c r="B42" s="39" t="s">
        <v>2996</v>
      </c>
      <c r="C42" s="22" t="s">
        <v>2996</v>
      </c>
      <c r="D42" s="22" t="s">
        <v>2996</v>
      </c>
      <c r="E42" s="22" t="s">
        <v>2996</v>
      </c>
      <c r="H42" s="20"/>
      <c r="L42" s="20"/>
      <c r="M42" s="20"/>
    </row>
    <row r="43" spans="1:13" x14ac:dyDescent="0.25">
      <c r="A43" s="22" t="s">
        <v>1398</v>
      </c>
      <c r="B43" s="39" t="s">
        <v>2996</v>
      </c>
      <c r="C43" s="22" t="s">
        <v>2996</v>
      </c>
      <c r="D43" s="22" t="s">
        <v>2996</v>
      </c>
      <c r="E43" s="22" t="s">
        <v>2996</v>
      </c>
      <c r="H43" s="20"/>
      <c r="L43" s="20"/>
      <c r="M43" s="20"/>
    </row>
    <row r="44" spans="1:13" x14ac:dyDescent="0.25">
      <c r="A44" s="22" t="s">
        <v>1399</v>
      </c>
      <c r="B44" s="39" t="s">
        <v>2996</v>
      </c>
      <c r="C44" s="22" t="s">
        <v>2996</v>
      </c>
      <c r="D44" s="22" t="s">
        <v>2996</v>
      </c>
      <c r="E44" s="22" t="s">
        <v>2996</v>
      </c>
      <c r="H44" s="20"/>
      <c r="L44" s="20"/>
      <c r="M44" s="20"/>
    </row>
    <row r="45" spans="1:13" x14ac:dyDescent="0.25">
      <c r="A45" s="22" t="s">
        <v>1400</v>
      </c>
      <c r="B45" s="39" t="s">
        <v>2996</v>
      </c>
      <c r="C45" s="22" t="s">
        <v>2996</v>
      </c>
      <c r="D45" s="22" t="s">
        <v>2996</v>
      </c>
      <c r="E45" s="22" t="s">
        <v>2996</v>
      </c>
      <c r="H45" s="20"/>
      <c r="L45" s="20"/>
      <c r="M45" s="20"/>
    </row>
    <row r="46" spans="1:13" x14ac:dyDescent="0.25">
      <c r="A46" s="22" t="s">
        <v>1401</v>
      </c>
      <c r="B46" s="39" t="s">
        <v>2996</v>
      </c>
      <c r="C46" s="22" t="s">
        <v>2996</v>
      </c>
      <c r="D46" s="22" t="s">
        <v>2996</v>
      </c>
      <c r="E46" s="22" t="s">
        <v>2996</v>
      </c>
      <c r="H46" s="20"/>
      <c r="L46" s="20"/>
      <c r="M46" s="20"/>
    </row>
    <row r="47" spans="1:13" x14ac:dyDescent="0.25">
      <c r="A47" s="22" t="s">
        <v>1402</v>
      </c>
      <c r="B47" s="39" t="s">
        <v>2996</v>
      </c>
      <c r="C47" s="22" t="s">
        <v>2996</v>
      </c>
      <c r="D47" s="22" t="s">
        <v>2996</v>
      </c>
      <c r="E47" s="22" t="s">
        <v>2996</v>
      </c>
      <c r="H47" s="20"/>
      <c r="L47" s="20"/>
      <c r="M47" s="20"/>
    </row>
    <row r="48" spans="1:13" x14ac:dyDescent="0.25">
      <c r="A48" s="22" t="s">
        <v>1403</v>
      </c>
      <c r="B48" s="39" t="s">
        <v>2996</v>
      </c>
      <c r="C48" s="22" t="s">
        <v>2996</v>
      </c>
      <c r="D48" s="22" t="s">
        <v>2996</v>
      </c>
      <c r="E48" s="22" t="s">
        <v>2996</v>
      </c>
      <c r="H48" s="20"/>
      <c r="L48" s="20"/>
      <c r="M48" s="20"/>
    </row>
    <row r="49" spans="1:13" x14ac:dyDescent="0.25">
      <c r="A49" s="22" t="s">
        <v>1404</v>
      </c>
      <c r="B49" s="39" t="s">
        <v>2996</v>
      </c>
      <c r="C49" s="22" t="s">
        <v>2996</v>
      </c>
      <c r="D49" s="22" t="s">
        <v>2996</v>
      </c>
      <c r="E49" s="22" t="s">
        <v>2996</v>
      </c>
      <c r="H49" s="20"/>
      <c r="L49" s="20"/>
      <c r="M49" s="20"/>
    </row>
    <row r="50" spans="1:13" x14ac:dyDescent="0.25">
      <c r="A50" s="22" t="s">
        <v>1405</v>
      </c>
      <c r="B50" s="39" t="s">
        <v>2996</v>
      </c>
      <c r="C50" s="22" t="s">
        <v>2996</v>
      </c>
      <c r="D50" s="22" t="s">
        <v>2996</v>
      </c>
      <c r="E50" s="22" t="s">
        <v>2996</v>
      </c>
      <c r="H50" s="20"/>
      <c r="L50" s="20"/>
      <c r="M50" s="20"/>
    </row>
    <row r="51" spans="1:13" x14ac:dyDescent="0.25">
      <c r="A51" s="22" t="s">
        <v>1406</v>
      </c>
      <c r="B51" s="39" t="s">
        <v>2996</v>
      </c>
      <c r="C51" s="22" t="s">
        <v>2996</v>
      </c>
      <c r="D51" s="22" t="s">
        <v>2996</v>
      </c>
      <c r="E51" s="22" t="s">
        <v>2996</v>
      </c>
      <c r="H51" s="20"/>
      <c r="L51" s="20"/>
      <c r="M51" s="20"/>
    </row>
    <row r="52" spans="1:13" x14ac:dyDescent="0.25">
      <c r="A52" s="22" t="s">
        <v>1407</v>
      </c>
      <c r="B52" s="39" t="s">
        <v>2996</v>
      </c>
      <c r="C52" s="22" t="s">
        <v>2996</v>
      </c>
      <c r="D52" s="22" t="s">
        <v>2996</v>
      </c>
      <c r="E52" s="22" t="s">
        <v>2996</v>
      </c>
      <c r="H52" s="20"/>
      <c r="L52" s="20"/>
      <c r="M52" s="20"/>
    </row>
    <row r="53" spans="1:13" x14ac:dyDescent="0.25">
      <c r="A53" s="22" t="s">
        <v>1408</v>
      </c>
      <c r="B53" s="39" t="s">
        <v>2996</v>
      </c>
      <c r="C53" s="22" t="s">
        <v>2996</v>
      </c>
      <c r="D53" s="22" t="s">
        <v>2996</v>
      </c>
      <c r="E53" s="22" t="s">
        <v>2996</v>
      </c>
      <c r="H53" s="20"/>
      <c r="L53" s="20"/>
      <c r="M53" s="20"/>
    </row>
    <row r="54" spans="1:13" x14ac:dyDescent="0.25">
      <c r="A54" s="22" t="s">
        <v>1409</v>
      </c>
      <c r="B54" s="39" t="s">
        <v>2996</v>
      </c>
      <c r="C54" s="22" t="s">
        <v>2996</v>
      </c>
      <c r="D54" s="22" t="s">
        <v>2996</v>
      </c>
      <c r="E54" s="22" t="s">
        <v>2996</v>
      </c>
      <c r="H54" s="20"/>
      <c r="L54" s="20"/>
      <c r="M54" s="20"/>
    </row>
    <row r="55" spans="1:13" x14ac:dyDescent="0.25">
      <c r="A55" s="22" t="s">
        <v>1410</v>
      </c>
      <c r="B55" s="39" t="s">
        <v>2996</v>
      </c>
      <c r="C55" s="22" t="s">
        <v>2996</v>
      </c>
      <c r="D55" s="22" t="s">
        <v>2996</v>
      </c>
      <c r="E55" s="22" t="s">
        <v>2996</v>
      </c>
      <c r="H55" s="20"/>
      <c r="L55" s="20"/>
      <c r="M55" s="20"/>
    </row>
    <row r="56" spans="1:13" x14ac:dyDescent="0.25">
      <c r="A56" s="22" t="s">
        <v>1411</v>
      </c>
      <c r="B56" s="39" t="s">
        <v>2996</v>
      </c>
      <c r="C56" s="22" t="s">
        <v>2996</v>
      </c>
      <c r="D56" s="22" t="s">
        <v>2996</v>
      </c>
      <c r="E56" s="22" t="s">
        <v>2996</v>
      </c>
      <c r="H56" s="20"/>
      <c r="L56" s="20"/>
      <c r="M56" s="20"/>
    </row>
    <row r="57" spans="1:13" x14ac:dyDescent="0.25">
      <c r="A57" s="22" t="s">
        <v>1412</v>
      </c>
      <c r="B57" s="39" t="s">
        <v>2996</v>
      </c>
      <c r="C57" s="22" t="s">
        <v>2996</v>
      </c>
      <c r="D57" s="22" t="s">
        <v>2996</v>
      </c>
      <c r="E57" s="22" t="s">
        <v>2996</v>
      </c>
      <c r="H57" s="20"/>
      <c r="L57" s="20"/>
      <c r="M57" s="20"/>
    </row>
    <row r="58" spans="1:13" x14ac:dyDescent="0.25">
      <c r="A58" s="22" t="s">
        <v>1413</v>
      </c>
      <c r="B58" s="39" t="s">
        <v>2996</v>
      </c>
      <c r="C58" s="22" t="s">
        <v>2996</v>
      </c>
      <c r="D58" s="22" t="s">
        <v>2996</v>
      </c>
      <c r="E58" s="22" t="s">
        <v>2996</v>
      </c>
      <c r="H58" s="20"/>
      <c r="L58" s="20"/>
      <c r="M58" s="20"/>
    </row>
    <row r="59" spans="1:13" x14ac:dyDescent="0.25">
      <c r="A59" s="22" t="s">
        <v>1414</v>
      </c>
      <c r="B59" s="39" t="s">
        <v>2996</v>
      </c>
      <c r="C59" s="22" t="s">
        <v>2996</v>
      </c>
      <c r="D59" s="22" t="s">
        <v>2996</v>
      </c>
      <c r="E59" s="22" t="s">
        <v>2996</v>
      </c>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2949</v>
      </c>
      <c r="C75" s="22">
        <v>8.9</v>
      </c>
      <c r="H75" s="20"/>
    </row>
    <row r="76" spans="1:14" x14ac:dyDescent="0.25">
      <c r="A76" s="22" t="s">
        <v>1416</v>
      </c>
      <c r="B76" s="22" t="s">
        <v>2950</v>
      </c>
      <c r="C76" s="22">
        <v>12.9</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22" t="s">
        <v>1158</v>
      </c>
      <c r="D82" s="22" t="s">
        <v>1158</v>
      </c>
      <c r="E82" s="22">
        <v>0</v>
      </c>
      <c r="F82" s="22" t="s">
        <v>1158</v>
      </c>
      <c r="G82" s="22">
        <v>0</v>
      </c>
      <c r="H82" s="20"/>
    </row>
    <row r="83" spans="1:8" x14ac:dyDescent="0.25">
      <c r="A83" s="22" t="s">
        <v>1423</v>
      </c>
      <c r="B83" s="22" t="s">
        <v>1438</v>
      </c>
      <c r="C83" s="22" t="s">
        <v>1158</v>
      </c>
      <c r="D83" s="22" t="s">
        <v>1158</v>
      </c>
      <c r="E83" s="22">
        <v>0</v>
      </c>
      <c r="F83" s="22" t="s">
        <v>1158</v>
      </c>
      <c r="G83" s="22">
        <v>0</v>
      </c>
      <c r="H83" s="20"/>
    </row>
    <row r="84" spans="1:8" x14ac:dyDescent="0.25">
      <c r="A84" s="22" t="s">
        <v>1424</v>
      </c>
      <c r="B84" s="22" t="s">
        <v>1436</v>
      </c>
      <c r="C84" s="22" t="s">
        <v>1158</v>
      </c>
      <c r="D84" s="22" t="s">
        <v>1158</v>
      </c>
      <c r="E84" s="22">
        <v>0</v>
      </c>
      <c r="F84" s="22" t="s">
        <v>1158</v>
      </c>
      <c r="G84" s="22">
        <v>0</v>
      </c>
      <c r="H84" s="20"/>
    </row>
    <row r="85" spans="1:8" x14ac:dyDescent="0.25">
      <c r="A85" s="22" t="s">
        <v>1425</v>
      </c>
      <c r="B85" s="22" t="s">
        <v>1437</v>
      </c>
      <c r="C85" s="22" t="s">
        <v>1158</v>
      </c>
      <c r="D85" s="22" t="s">
        <v>1158</v>
      </c>
      <c r="E85" s="22">
        <v>0</v>
      </c>
      <c r="F85" s="22" t="s">
        <v>1158</v>
      </c>
      <c r="G85" s="22">
        <v>0</v>
      </c>
      <c r="H85" s="20"/>
    </row>
    <row r="86" spans="1:8" x14ac:dyDescent="0.25">
      <c r="A86" s="22" t="s">
        <v>1440</v>
      </c>
      <c r="B86" s="22" t="s">
        <v>1439</v>
      </c>
      <c r="C86" s="22" t="s">
        <v>1158</v>
      </c>
      <c r="D86" s="22" t="s">
        <v>1158</v>
      </c>
      <c r="E86" s="22">
        <v>0</v>
      </c>
      <c r="F86" s="22" t="s">
        <v>1158</v>
      </c>
      <c r="G86" s="22">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 (Belfius)</cp:lastModifiedBy>
  <cp:lastPrinted>2016-05-20T08:25:54Z</cp:lastPrinted>
  <dcterms:created xsi:type="dcterms:W3CDTF">2016-04-21T08:07:20Z</dcterms:created>
  <dcterms:modified xsi:type="dcterms:W3CDTF">2024-03-01T08:39:44Z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879173741</vt:i4>
  </property>
  <property fmtid="{D5CDD505-2E9C-101B-9397-08002B2CF9AE}" pid="3" name="_NewReviewCycle">
    <vt:lpwstr/>
  </property>
  <property fmtid="{D5CDD505-2E9C-101B-9397-08002B2CF9AE}" pid="4" name="_EmailSubject">
    <vt:lpwstr>HTT reports pub req</vt:lpwstr>
  </property>
  <property fmtid="{D5CDD505-2E9C-101B-9397-08002B2CF9AE}" pid="5" name="_AuthorEmail">
    <vt:lpwstr>CMTSS@belfius.be</vt:lpwstr>
  </property>
  <property fmtid="{D5CDD505-2E9C-101B-9397-08002B2CF9AE}" pid="6" name="_AuthorEmailDisplayName">
    <vt:lpwstr>!Belfius BO FIN/TSS</vt:lpwstr>
  </property>
</Properties>
</file>